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econ 31 Mar 15" sheetId="1" r:id="rId1"/>
  </sheets>
  <definedNames>
    <definedName name="_xlnm.Print_Area" localSheetId="0">'Recon 31 Mar 15'!$A$1:$J$40</definedName>
  </definedNames>
  <calcPr calcId="145621"/>
</workbook>
</file>

<file path=xl/calcChain.xml><?xml version="1.0" encoding="utf-8"?>
<calcChain xmlns="http://schemas.openxmlformats.org/spreadsheetml/2006/main">
  <c r="C35" i="1" l="1"/>
  <c r="C27" i="1"/>
  <c r="C22" i="1"/>
  <c r="D36" i="1" s="1"/>
  <c r="C12" i="1"/>
  <c r="D14" i="1" s="1"/>
  <c r="C3" i="1"/>
  <c r="D39" i="1" l="1"/>
</calcChain>
</file>

<file path=xl/sharedStrings.xml><?xml version="1.0" encoding="utf-8"?>
<sst xmlns="http://schemas.openxmlformats.org/spreadsheetml/2006/main" count="38" uniqueCount="28">
  <si>
    <t>Balance as at 1st April 2014</t>
  </si>
  <si>
    <t>Receipts per accounts</t>
  </si>
  <si>
    <t>Budget comparison</t>
  </si>
  <si>
    <t>Prior year comparison</t>
  </si>
  <si>
    <t>Payments per accounts (incl VAT)</t>
  </si>
  <si>
    <t>Budget 2014/15</t>
  </si>
  <si>
    <t>Full year actuals (incl VAT)</t>
  </si>
  <si>
    <t>ADMIN</t>
  </si>
  <si>
    <t>ALLOTMENTS</t>
  </si>
  <si>
    <t>BURIAL GROUND</t>
  </si>
  <si>
    <t>OPEN SPACES</t>
  </si>
  <si>
    <t>GRANTS</t>
  </si>
  <si>
    <t>Fee for pru Investment</t>
  </si>
  <si>
    <t>Note: Exceptionals in OS expenditure: Foxhills Deans Drove path £8600,</t>
  </si>
  <si>
    <t>Felling Cypress trees on Rec £2600</t>
  </si>
  <si>
    <t>Bank Balances as at 01 Feb 2015</t>
  </si>
  <si>
    <t>Santander Business Direct Saver A/C</t>
  </si>
  <si>
    <t>Santander Curr A/C</t>
  </si>
  <si>
    <t>HSBC Community Savings A/C</t>
  </si>
  <si>
    <t>HSBC Community A/C</t>
  </si>
  <si>
    <t>Prudential investment</t>
  </si>
  <si>
    <t>Plus credits not shown</t>
  </si>
  <si>
    <t>Less cheques not presented</t>
  </si>
  <si>
    <t>127 Sports Club: Hire of hall for meetings</t>
  </si>
  <si>
    <t>215 Landscape Group Cemetery Maintenance</t>
  </si>
  <si>
    <t>222 Mr &amp; Mrs RP Ball</t>
  </si>
  <si>
    <t>225 HMRC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</si>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</sst>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1" fillId="0" borderId="0" xfId="0" applyFont="1"/>
    <xf numFmtId="44" fontId="1" fillId="0" borderId="0" xfId="1" applyFont="1"/>
    <xf numFmtId="164" fontId="1" fillId="0" borderId="0" xfId="0" applyNumberFormat="1" applyFont="1"/>
    <xf numFmtId="4" fontId="1" fillId="0" borderId="0" xfId="0" applyNumberFormat="1" applyFont="1"/>
    <xf numFmtId="16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/>
    <xf numFmtId="44" fontId="1" fillId="0" borderId="0" xfId="0" applyNumberFormat="1" applyFont="1"/>
    <xf numFmtId="2" fontId="1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44" fontId="3" fillId="0" borderId="0" xfId="1" applyFont="1"/>
    <xf numFmtId="164" fontId="3" fillId="0" borderId="0" xfId="0" applyNumberFormat="1" applyFont="1"/>
    <xf numFmtId="44" fontId="3" fillId="0" borderId="0" xfId="0" applyNumberFormat="1" applyFont="1"/>
    <xf numFmtId="0" fontId="1" fillId="0" borderId="0" xfId="0" applyFont="1" applyFill="1" applyAlignment="1">
      <alignment horizontal="left"/>
    </xf>
    <xf numFmtId="44" fontId="1" fillId="0" borderId="0" xfId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vertical="top" wrapText="1"/>
    </xf>
    <xf numFmtId="44" fontId="0" fillId="0" borderId="0" xfId="0" applyNumberFormat="1"/>
  </cellXfs>
  <cellStyles count="3"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Layout" topLeftCell="A29" zoomScaleNormal="100" workbookViewId="0">
      <selection activeCell="E39" sqref="E39"/>
    </sheetView>
  </sheetViews>
  <sheetFormatPr defaultRowHeight="12.75" x14ac:dyDescent="0.2"/>
  <cols>
    <col min="1" max="1" width="33.140625" bestFit="1" customWidth="1"/>
    <col min="2" max="2" width="15.42578125" customWidth="1"/>
    <col min="3" max="3" width="13.5703125" customWidth="1"/>
    <col min="4" max="4" width="12.85546875" customWidth="1"/>
    <col min="5" max="5" width="2.28515625" customWidth="1"/>
    <col min="6" max="6" width="17.140625" customWidth="1"/>
    <col min="7" max="7" width="9.42578125" customWidth="1"/>
    <col min="8" max="8" width="2.42578125" customWidth="1"/>
    <col min="9" max="9" width="15.7109375" customWidth="1"/>
    <col min="10" max="10" width="9.42578125" customWidth="1"/>
  </cols>
  <sheetData>
    <row r="1" spans="1:12" x14ac:dyDescent="0.2">
      <c r="A1" s="1" t="s">
        <v>0</v>
      </c>
      <c r="B1" s="2">
        <v>212445</v>
      </c>
      <c r="C1" s="2"/>
      <c r="D1" s="2"/>
      <c r="E1" s="1"/>
      <c r="F1" s="1"/>
      <c r="G1" s="1"/>
      <c r="H1" s="1"/>
      <c r="I1" s="1"/>
      <c r="J1" s="1"/>
    </row>
    <row r="2" spans="1:12" x14ac:dyDescent="0.2">
      <c r="A2" s="1" t="s">
        <v>1</v>
      </c>
      <c r="B2" s="3">
        <v>70273.13</v>
      </c>
      <c r="C2" s="4"/>
      <c r="D2" s="5"/>
      <c r="E2" s="1"/>
      <c r="F2" s="1"/>
      <c r="G2" s="1"/>
      <c r="H2" s="1"/>
      <c r="I2" s="1"/>
      <c r="J2" s="1"/>
    </row>
    <row r="3" spans="1:12" x14ac:dyDescent="0.2">
      <c r="A3" s="1"/>
      <c r="B3" s="1"/>
      <c r="C3" s="2">
        <f>B1+B2</f>
        <v>282718.13</v>
      </c>
      <c r="D3" s="1"/>
      <c r="E3" s="1"/>
      <c r="F3" s="1"/>
      <c r="G3" s="1"/>
      <c r="H3" s="1"/>
      <c r="I3" s="1"/>
      <c r="J3" s="1"/>
    </row>
    <row r="4" spans="1:12" x14ac:dyDescent="0.2">
      <c r="A4" s="1"/>
      <c r="B4" s="2"/>
      <c r="C4" s="2"/>
      <c r="D4" s="1"/>
      <c r="E4" s="1"/>
      <c r="F4" s="6" t="s">
        <v>2</v>
      </c>
      <c r="G4" s="1"/>
      <c r="H4" s="1"/>
      <c r="I4" s="6" t="s">
        <v>3</v>
      </c>
      <c r="J4" s="1"/>
    </row>
    <row r="5" spans="1:12" x14ac:dyDescent="0.2">
      <c r="A5" s="7" t="s">
        <v>4</v>
      </c>
      <c r="B5" s="2"/>
      <c r="C5" s="2"/>
      <c r="D5" s="1"/>
      <c r="E5" s="8"/>
      <c r="F5" s="8" t="s">
        <v>5</v>
      </c>
      <c r="G5" s="8"/>
      <c r="H5" s="8"/>
      <c r="I5" s="8" t="s">
        <v>6</v>
      </c>
      <c r="J5" s="1"/>
    </row>
    <row r="6" spans="1:12" x14ac:dyDescent="0.2">
      <c r="A6" s="9" t="s">
        <v>7</v>
      </c>
      <c r="B6" s="10">
        <v>24852.100000000002</v>
      </c>
      <c r="C6" s="2"/>
      <c r="D6" s="5"/>
      <c r="E6" s="3"/>
      <c r="F6" s="9" t="s">
        <v>7</v>
      </c>
      <c r="G6" s="11">
        <v>28169</v>
      </c>
      <c r="H6" s="10"/>
      <c r="I6" s="9" t="s">
        <v>7</v>
      </c>
      <c r="J6" s="4">
        <v>25937.799999999996</v>
      </c>
      <c r="K6" s="12"/>
      <c r="L6" s="13"/>
    </row>
    <row r="7" spans="1:12" x14ac:dyDescent="0.2">
      <c r="A7" s="9" t="s">
        <v>8</v>
      </c>
      <c r="B7" s="2">
        <v>672.52</v>
      </c>
      <c r="C7" s="2"/>
      <c r="D7" s="5"/>
      <c r="E7" s="3"/>
      <c r="F7" s="9" t="s">
        <v>8</v>
      </c>
      <c r="G7" s="11">
        <v>800</v>
      </c>
      <c r="H7" s="2"/>
      <c r="I7" s="9" t="s">
        <v>8</v>
      </c>
      <c r="J7" s="4">
        <v>1126.9799999999998</v>
      </c>
      <c r="K7" s="12"/>
      <c r="L7" s="13"/>
    </row>
    <row r="8" spans="1:12" x14ac:dyDescent="0.2">
      <c r="A8" s="9" t="s">
        <v>9</v>
      </c>
      <c r="B8" s="2">
        <v>4575.2799999999988</v>
      </c>
      <c r="C8" s="2"/>
      <c r="D8" s="5"/>
      <c r="E8" s="3"/>
      <c r="F8" s="9" t="s">
        <v>9</v>
      </c>
      <c r="G8" s="11">
        <v>4500</v>
      </c>
      <c r="H8" s="2"/>
      <c r="I8" s="9" t="s">
        <v>9</v>
      </c>
      <c r="J8" s="4">
        <v>4734.4699999999993</v>
      </c>
      <c r="K8" s="12"/>
      <c r="L8" s="13"/>
    </row>
    <row r="9" spans="1:12" x14ac:dyDescent="0.2">
      <c r="A9" s="9" t="s">
        <v>10</v>
      </c>
      <c r="B9" s="2">
        <v>27617.99</v>
      </c>
      <c r="C9" s="2"/>
      <c r="D9" s="5"/>
      <c r="E9" s="3"/>
      <c r="F9" s="9" t="s">
        <v>10</v>
      </c>
      <c r="G9" s="11">
        <v>13365</v>
      </c>
      <c r="H9" s="2"/>
      <c r="I9" s="9" t="s">
        <v>10</v>
      </c>
      <c r="J9" s="4">
        <v>18055.98</v>
      </c>
      <c r="K9" s="12"/>
      <c r="L9" s="13"/>
    </row>
    <row r="10" spans="1:12" x14ac:dyDescent="0.2">
      <c r="A10" s="9" t="s">
        <v>11</v>
      </c>
      <c r="B10" s="2">
        <v>6839.4</v>
      </c>
      <c r="C10" s="2"/>
      <c r="D10" s="5"/>
      <c r="E10" s="3"/>
      <c r="F10" s="9" t="s">
        <v>11</v>
      </c>
      <c r="G10" s="11">
        <v>6400</v>
      </c>
      <c r="H10" s="2"/>
      <c r="I10" s="9" t="s">
        <v>11</v>
      </c>
      <c r="J10" s="4">
        <v>6500</v>
      </c>
      <c r="K10" s="12"/>
      <c r="L10" s="13"/>
    </row>
    <row r="11" spans="1:12" x14ac:dyDescent="0.2">
      <c r="A11" s="14" t="s">
        <v>12</v>
      </c>
      <c r="B11" s="2">
        <v>1000</v>
      </c>
      <c r="C11" s="2"/>
      <c r="D11" s="5"/>
      <c r="E11" s="3"/>
      <c r="F11" s="1"/>
      <c r="G11" s="1"/>
      <c r="H11" s="2"/>
      <c r="I11" s="1"/>
      <c r="J11" s="1"/>
      <c r="L11" s="13"/>
    </row>
    <row r="12" spans="1:12" x14ac:dyDescent="0.2">
      <c r="A12" s="1"/>
      <c r="B12" s="1"/>
      <c r="C12" s="15">
        <f>B6+B7+B8+B9+B10+B11</f>
        <v>65557.290000000008</v>
      </c>
      <c r="D12" s="5"/>
      <c r="E12" s="16"/>
      <c r="F12" s="8"/>
      <c r="G12" s="1"/>
      <c r="H12" s="17"/>
      <c r="I12" s="8"/>
      <c r="J12" s="1"/>
    </row>
    <row r="13" spans="1:12" x14ac:dyDescent="0.2">
      <c r="A13" s="1"/>
      <c r="B13" s="2"/>
      <c r="C13" s="2"/>
      <c r="D13" s="1"/>
      <c r="E13" s="1"/>
      <c r="F13" s="8" t="s">
        <v>13</v>
      </c>
      <c r="G13" s="1"/>
      <c r="H13" s="1"/>
      <c r="I13" s="1"/>
      <c r="J13" s="1"/>
    </row>
    <row r="14" spans="1:12" x14ac:dyDescent="0.2">
      <c r="A14" s="1"/>
      <c r="B14" s="2"/>
      <c r="C14" s="15"/>
      <c r="D14" s="10">
        <f>C3-C12</f>
        <v>217160.84</v>
      </c>
      <c r="E14" s="1"/>
      <c r="F14" s="8" t="s">
        <v>14</v>
      </c>
      <c r="G14" s="1"/>
      <c r="H14" s="1"/>
      <c r="I14" s="1"/>
      <c r="J14" s="1"/>
    </row>
    <row r="15" spans="1:12" x14ac:dyDescent="0.2">
      <c r="A15" s="1"/>
      <c r="B15" s="2"/>
      <c r="C15" s="2"/>
      <c r="D15" s="1"/>
      <c r="E15" s="1"/>
      <c r="F15" s="1"/>
      <c r="G15" s="1"/>
      <c r="H15" s="1"/>
      <c r="I15" s="1"/>
      <c r="J15" s="1"/>
    </row>
    <row r="16" spans="1:12" x14ac:dyDescent="0.2">
      <c r="A16" s="1" t="s">
        <v>15</v>
      </c>
      <c r="B16" s="2"/>
      <c r="C16" s="2"/>
      <c r="D16" s="1"/>
      <c r="E16" s="18"/>
      <c r="F16" s="19"/>
      <c r="G16" s="1"/>
      <c r="H16" s="1"/>
      <c r="I16" s="1"/>
      <c r="J16" s="1"/>
    </row>
    <row r="17" spans="1:10" x14ac:dyDescent="0.2">
      <c r="A17" s="20" t="s">
        <v>16</v>
      </c>
      <c r="B17" s="19">
        <v>12.05</v>
      </c>
      <c r="C17" s="1"/>
      <c r="D17" s="1"/>
      <c r="E17" s="18"/>
      <c r="F17" s="19"/>
      <c r="G17" s="1"/>
      <c r="H17" s="1"/>
      <c r="I17" s="1"/>
      <c r="J17" s="1"/>
    </row>
    <row r="18" spans="1:10" x14ac:dyDescent="0.2">
      <c r="A18" s="20" t="s">
        <v>17</v>
      </c>
      <c r="B18" s="19">
        <v>0</v>
      </c>
      <c r="C18" s="1"/>
      <c r="D18" s="1"/>
      <c r="E18" s="18"/>
      <c r="F18" s="19"/>
      <c r="G18" s="1"/>
      <c r="H18" s="1"/>
      <c r="I18" s="1"/>
      <c r="J18" s="1"/>
    </row>
    <row r="19" spans="1:10" x14ac:dyDescent="0.2">
      <c r="A19" s="20" t="s">
        <v>18</v>
      </c>
      <c r="B19" s="19">
        <v>52579.57</v>
      </c>
      <c r="C19" s="1"/>
      <c r="D19" s="1"/>
      <c r="E19" s="18"/>
      <c r="F19" s="19"/>
      <c r="G19" s="1"/>
      <c r="H19" s="1"/>
      <c r="I19" s="1"/>
      <c r="J19" s="1"/>
    </row>
    <row r="20" spans="1:10" x14ac:dyDescent="0.2">
      <c r="A20" s="20" t="s">
        <v>19</v>
      </c>
      <c r="B20" s="19">
        <v>4483.6899999999996</v>
      </c>
      <c r="C20" s="1"/>
      <c r="D20" s="1"/>
      <c r="E20" s="18"/>
      <c r="F20" s="19"/>
      <c r="G20" s="1"/>
      <c r="H20" s="1"/>
      <c r="I20" s="1"/>
      <c r="J20" s="1"/>
    </row>
    <row r="21" spans="1:10" x14ac:dyDescent="0.2">
      <c r="A21" s="21" t="s">
        <v>20</v>
      </c>
      <c r="B21" s="19">
        <v>161926</v>
      </c>
      <c r="C21" s="2"/>
      <c r="D21" s="1"/>
      <c r="E21" s="1"/>
      <c r="F21" s="10"/>
      <c r="G21" s="1"/>
      <c r="H21" s="1"/>
      <c r="I21" s="1"/>
      <c r="J21" s="1"/>
    </row>
    <row r="22" spans="1:10" x14ac:dyDescent="0.2">
      <c r="A22" s="21"/>
      <c r="B22" s="2"/>
      <c r="C22" s="19">
        <f xml:space="preserve"> SUM(B17:B21)</f>
        <v>219001.31</v>
      </c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2"/>
      <c r="C23" s="2"/>
      <c r="D23" s="1"/>
      <c r="E23" s="1"/>
      <c r="F23" s="1"/>
      <c r="G23" s="1"/>
      <c r="H23" s="1"/>
      <c r="I23" s="1"/>
      <c r="J23" s="1"/>
    </row>
    <row r="24" spans="1:10" x14ac:dyDescent="0.2">
      <c r="A24" s="1" t="s">
        <v>21</v>
      </c>
      <c r="B24" s="2"/>
      <c r="C24" s="2"/>
      <c r="D24" s="1"/>
      <c r="E24" s="1"/>
      <c r="F24" s="1"/>
      <c r="G24" s="1"/>
      <c r="H24" s="1"/>
      <c r="I24" s="1"/>
      <c r="J24" s="1"/>
    </row>
    <row r="25" spans="1:10" x14ac:dyDescent="0.2">
      <c r="A25" s="7"/>
      <c r="B25" s="2"/>
      <c r="C25" s="2"/>
      <c r="D25" s="1"/>
      <c r="E25" s="1"/>
      <c r="F25" s="1"/>
      <c r="G25" s="1"/>
      <c r="H25" s="1"/>
      <c r="I25" s="1"/>
      <c r="J25" s="1"/>
    </row>
    <row r="26" spans="1:10" x14ac:dyDescent="0.2">
      <c r="A26" s="7"/>
      <c r="B26" s="2"/>
      <c r="C26" s="2"/>
      <c r="D26" s="1"/>
      <c r="E26" s="1"/>
      <c r="F26" s="1"/>
      <c r="G26" s="1"/>
      <c r="H26" s="1"/>
      <c r="I26" s="1"/>
      <c r="J26" s="1"/>
    </row>
    <row r="27" spans="1:10" x14ac:dyDescent="0.2">
      <c r="A27" s="21"/>
      <c r="B27" s="2"/>
      <c r="C27" s="2">
        <f>SUM(B25:B26)</f>
        <v>0</v>
      </c>
      <c r="D27" s="1"/>
      <c r="E27" s="1"/>
      <c r="F27" s="1"/>
      <c r="G27" s="1"/>
      <c r="H27" s="1"/>
      <c r="I27" s="1"/>
      <c r="J27" s="1"/>
    </row>
    <row r="28" spans="1:10" x14ac:dyDescent="0.2">
      <c r="A28" s="1"/>
      <c r="B28" s="2"/>
      <c r="C28" s="2"/>
      <c r="D28" s="1"/>
      <c r="E28" s="1"/>
      <c r="F28" s="1"/>
      <c r="G28" s="1"/>
      <c r="H28" s="1"/>
      <c r="I28" s="1"/>
      <c r="J28" s="1"/>
    </row>
    <row r="29" spans="1:10" x14ac:dyDescent="0.2">
      <c r="A29" s="1" t="s">
        <v>22</v>
      </c>
      <c r="B29" s="2"/>
      <c r="C29" s="2"/>
      <c r="D29" s="1"/>
      <c r="E29" s="1"/>
      <c r="F29" s="1"/>
      <c r="G29" s="1"/>
      <c r="H29" s="1"/>
      <c r="I29" s="1"/>
      <c r="J29" s="1"/>
    </row>
    <row r="30" spans="1:10" x14ac:dyDescent="0.2">
      <c r="A30" s="1" t="s">
        <v>23</v>
      </c>
      <c r="B30" s="2">
        <v>320</v>
      </c>
      <c r="C30" s="2"/>
      <c r="D30" s="1"/>
      <c r="E30" s="1"/>
      <c r="F30" s="1"/>
      <c r="G30" s="1"/>
      <c r="H30" s="1"/>
      <c r="I30" s="1"/>
      <c r="J30" s="1"/>
    </row>
    <row r="31" spans="1:10" ht="25.5" x14ac:dyDescent="0.2">
      <c r="A31" s="22" t="s">
        <v>24</v>
      </c>
      <c r="B31" s="2">
        <v>364.19</v>
      </c>
      <c r="C31" s="2"/>
      <c r="D31" s="1"/>
      <c r="E31" s="1"/>
      <c r="F31" s="1"/>
      <c r="G31" s="1"/>
      <c r="H31" s="1"/>
      <c r="I31" s="1"/>
      <c r="J31" s="1"/>
    </row>
    <row r="32" spans="1:10" x14ac:dyDescent="0.2">
      <c r="A32" s="7" t="s">
        <v>25</v>
      </c>
      <c r="B32" s="2">
        <v>105</v>
      </c>
      <c r="C32" s="2"/>
      <c r="D32" s="1"/>
      <c r="E32" s="1"/>
      <c r="F32" s="1"/>
      <c r="G32" s="1"/>
      <c r="H32" s="1"/>
      <c r="I32" s="1"/>
      <c r="J32" s="1"/>
    </row>
    <row r="33" spans="1:10" x14ac:dyDescent="0.2">
      <c r="A33" s="7" t="s">
        <v>26</v>
      </c>
      <c r="B33" s="2">
        <v>957.16</v>
      </c>
      <c r="C33" s="2"/>
      <c r="D33" s="1"/>
      <c r="E33" s="1"/>
      <c r="F33" s="1"/>
      <c r="G33" s="1"/>
      <c r="H33" s="1"/>
      <c r="I33" s="1"/>
      <c r="J33" s="1"/>
    </row>
    <row r="34" spans="1:10" x14ac:dyDescent="0.2">
      <c r="A34" s="7"/>
      <c r="B34" s="2"/>
      <c r="C34" s="2"/>
      <c r="D34" s="1"/>
      <c r="E34" s="1"/>
      <c r="F34" s="1"/>
      <c r="G34" s="1"/>
      <c r="H34" s="1"/>
      <c r="I34" s="1"/>
      <c r="J34" s="1"/>
    </row>
    <row r="35" spans="1:10" x14ac:dyDescent="0.2">
      <c r="A35" s="21"/>
      <c r="B35" s="2"/>
      <c r="C35" s="2">
        <f>SUM(B30:B34)</f>
        <v>1746.35</v>
      </c>
      <c r="D35" s="1"/>
      <c r="E35" s="1"/>
      <c r="F35" s="1"/>
      <c r="G35" s="1"/>
      <c r="H35" s="1"/>
      <c r="I35" s="1"/>
      <c r="J35" s="1"/>
    </row>
    <row r="36" spans="1:10" x14ac:dyDescent="0.2">
      <c r="A36" s="21"/>
      <c r="B36" s="2"/>
      <c r="C36" s="1"/>
      <c r="D36" s="15">
        <f>C22+C27-C35</f>
        <v>217254.96</v>
      </c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 t="s">
        <v>27</v>
      </c>
      <c r="B39" s="1"/>
      <c r="C39" s="1"/>
      <c r="D39" s="10">
        <f>SUM(D14-D36)</f>
        <v>-94.119999999995343</v>
      </c>
      <c r="E39" s="1"/>
      <c r="F39" s="1"/>
      <c r="G39" s="1"/>
      <c r="H39" s="1"/>
      <c r="I39" s="1"/>
      <c r="J39" s="1"/>
    </row>
    <row r="40" spans="1:10" x14ac:dyDescent="0.2">
      <c r="D40" s="23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91" orientation="landscape" horizontalDpi="4294967293" r:id="rId1"/>
  <headerFooter alignWithMargins="0">
    <oddHeader>&amp;CLYTCHETT MATRAVERS PARISH COUNCIL
ACCOUNTS 2014/2015</oddHeader>
    <oddFooter xml:space="preserve">&amp;CBANK RECONCILIATION
Year end 31 Mar 2015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31 Mar 15</vt:lpstr>
      <vt:lpstr>'Recon 31 Mar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2015-04-19T06:19:47Z</dcterms:created>
  <dcterms:modified xsi:type="dcterms:W3CDTF">2015-04-19T06:21:04Z</dcterms:modified>
</cp:coreProperties>
</file>