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pam</author>
  </authors>
  <commentList>
    <comment ref="C18" authorId="0">
      <text>
        <r>
          <rPr>
            <b/>
            <sz val="9"/>
            <rFont val="Tahoma"/>
            <family val="0"/>
          </rPr>
          <t>Dan:</t>
        </r>
        <r>
          <rPr>
            <sz val="9"/>
            <rFont val="Tahoma"/>
            <family val="0"/>
          </rPr>
          <t xml:space="preserve">
Included adjustment to remove long term investment per BDO advice</t>
        </r>
      </text>
    </comment>
  </commentList>
</comments>
</file>

<file path=xl/sharedStrings.xml><?xml version="1.0" encoding="utf-8"?>
<sst xmlns="http://schemas.openxmlformats.org/spreadsheetml/2006/main" count="26" uniqueCount="25">
  <si>
    <t>Lytchett Matravers Parish Council</t>
  </si>
  <si>
    <t>Annual return figures</t>
  </si>
  <si>
    <t>Annual Return Figures</t>
  </si>
  <si>
    <t>Box</t>
  </si>
  <si>
    <t>Detail</t>
  </si>
  <si>
    <t>Balance brought forward</t>
  </si>
  <si>
    <t>Annual precept</t>
  </si>
  <si>
    <t>Total other receipts</t>
  </si>
  <si>
    <t>Staff costs</t>
  </si>
  <si>
    <t>Loan interest/capital repayments</t>
  </si>
  <si>
    <t>All other payments</t>
  </si>
  <si>
    <t>Balance carried forward</t>
  </si>
  <si>
    <t>Total cash and short term investment</t>
  </si>
  <si>
    <t>Total fixed assets plus long term investments</t>
  </si>
  <si>
    <t>Total borrowings</t>
  </si>
  <si>
    <t>Reconciliation between boxes 7 and 8</t>
  </si>
  <si>
    <t>Debtors - VAT</t>
  </si>
  <si>
    <t>Bank balances (Box 8)</t>
  </si>
  <si>
    <t>Current year accountancy accrual</t>
  </si>
  <si>
    <t>Box 7 figure</t>
  </si>
  <si>
    <t>Difference</t>
  </si>
  <si>
    <t xml:space="preserve">     </t>
  </si>
  <si>
    <t>total all bank a/cs less long term investment.</t>
  </si>
  <si>
    <t>Year ended 31st March 2016</t>
  </si>
  <si>
    <t>*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</si>
</sst>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4" fillId="26" borderId="0" xfId="39" applyAlignment="1">
      <alignment/>
    </xf>
    <xf numFmtId="0" fontId="28" fillId="29" borderId="0" xfId="47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39.421875" style="0" bestFit="1" customWidth="1"/>
    <col min="6" max="6" width="11.421875" style="0" bestFit="1" customWidth="1"/>
  </cols>
  <sheetData>
    <row r="1" ht="12.75">
      <c r="A1" s="1" t="s">
        <v>0</v>
      </c>
    </row>
    <row r="2" ht="12.75">
      <c r="A2" s="1"/>
    </row>
    <row r="3" ht="12.75">
      <c r="A3" s="1" t="s">
        <v>23</v>
      </c>
    </row>
    <row r="4" ht="12.75">
      <c r="A4" s="1"/>
    </row>
    <row r="5" ht="12.75">
      <c r="A5" s="1" t="s">
        <v>1</v>
      </c>
    </row>
    <row r="9" spans="1:5" ht="12.75">
      <c r="A9" s="2"/>
      <c r="B9" s="2"/>
      <c r="C9" s="2"/>
      <c r="E9" s="2"/>
    </row>
    <row r="10" spans="1:5" ht="12.75">
      <c r="A10" s="3" t="s">
        <v>2</v>
      </c>
      <c r="B10" s="2"/>
      <c r="C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4" t="s">
        <v>3</v>
      </c>
      <c r="B12" s="4" t="s">
        <v>4</v>
      </c>
      <c r="C12" s="4">
        <v>2015</v>
      </c>
      <c r="D12" s="4"/>
      <c r="E12" s="4">
        <v>2016</v>
      </c>
    </row>
    <row r="13" spans="1:5" ht="15">
      <c r="A13" s="2">
        <v>1</v>
      </c>
      <c r="B13" s="2" t="s">
        <v>5</v>
      </c>
      <c r="C13" s="7">
        <v>215158</v>
      </c>
      <c r="D13" s="2"/>
      <c r="E13" s="8">
        <f>C19</f>
        <v>57879</v>
      </c>
    </row>
    <row r="14" spans="1:5" ht="15">
      <c r="A14" s="2">
        <v>2</v>
      </c>
      <c r="B14" s="2" t="s">
        <v>6</v>
      </c>
      <c r="C14" s="7">
        <v>53470</v>
      </c>
      <c r="D14" s="2"/>
      <c r="E14" s="8">
        <v>54530</v>
      </c>
    </row>
    <row r="15" spans="1:5" ht="15">
      <c r="A15" s="2">
        <v>3</v>
      </c>
      <c r="B15" s="2" t="s">
        <v>7</v>
      </c>
      <c r="C15" s="7">
        <v>14491</v>
      </c>
      <c r="D15" s="2"/>
      <c r="E15" s="8">
        <v>40356</v>
      </c>
    </row>
    <row r="16" spans="1:5" ht="15">
      <c r="A16" s="2">
        <v>4</v>
      </c>
      <c r="B16" s="2" t="s">
        <v>8</v>
      </c>
      <c r="C16" s="7">
        <v>14307</v>
      </c>
      <c r="D16" s="2"/>
      <c r="E16" s="8">
        <v>13819</v>
      </c>
    </row>
    <row r="17" spans="1:5" ht="15">
      <c r="A17" s="2">
        <v>5</v>
      </c>
      <c r="B17" s="2" t="s">
        <v>9</v>
      </c>
      <c r="C17" s="7">
        <v>0</v>
      </c>
      <c r="D17" s="2"/>
      <c r="E17" s="2">
        <v>0</v>
      </c>
    </row>
    <row r="18" spans="1:7" ht="15">
      <c r="A18" s="2">
        <v>6</v>
      </c>
      <c r="B18" s="2" t="s">
        <v>10</v>
      </c>
      <c r="C18" s="7">
        <v>210933</v>
      </c>
      <c r="D18" s="2"/>
      <c r="E18" s="8">
        <v>38423</v>
      </c>
      <c r="G18" s="5"/>
    </row>
    <row r="19" spans="1:7" ht="15">
      <c r="A19" s="2">
        <v>7</v>
      </c>
      <c r="B19" s="2" t="s">
        <v>11</v>
      </c>
      <c r="C19" s="7">
        <f>C13+C14+C15-C16-C17-C18</f>
        <v>57879</v>
      </c>
      <c r="D19" s="2"/>
      <c r="E19" s="8">
        <f>E13+E14+E15-E16-E17-E18</f>
        <v>100523</v>
      </c>
      <c r="F19" s="6"/>
      <c r="G19" s="5"/>
    </row>
    <row r="20" spans="1:7" ht="15">
      <c r="A20" s="2">
        <v>8</v>
      </c>
      <c r="B20" s="2" t="s">
        <v>12</v>
      </c>
      <c r="C20" s="7">
        <v>55329</v>
      </c>
      <c r="D20" s="9" t="s">
        <v>24</v>
      </c>
      <c r="E20" s="2">
        <v>98702</v>
      </c>
      <c r="G20" s="5"/>
    </row>
    <row r="21" spans="1:5" ht="15">
      <c r="A21" s="2">
        <v>9</v>
      </c>
      <c r="B21" s="2" t="s">
        <v>13</v>
      </c>
      <c r="C21" s="7">
        <v>460062</v>
      </c>
      <c r="D21" s="2"/>
      <c r="E21" s="8">
        <f>298136+161926</f>
        <v>460062</v>
      </c>
    </row>
    <row r="22" spans="1:5" ht="15">
      <c r="A22" s="2">
        <v>10</v>
      </c>
      <c r="B22" s="2" t="s">
        <v>14</v>
      </c>
      <c r="C22" s="7">
        <v>0</v>
      </c>
      <c r="D22" s="2"/>
      <c r="E22" s="2">
        <v>0</v>
      </c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2" ht="12.75">
      <c r="A25" s="10" t="s">
        <v>24</v>
      </c>
      <c r="B25" t="s">
        <v>22</v>
      </c>
    </row>
    <row r="27" ht="12.75">
      <c r="A27" s="1" t="s">
        <v>15</v>
      </c>
    </row>
    <row r="29" spans="2:3" ht="12.75">
      <c r="B29" t="s">
        <v>17</v>
      </c>
      <c r="C29">
        <f>E20</f>
        <v>98702</v>
      </c>
    </row>
    <row r="30" spans="2:3" ht="12.75">
      <c r="B30" t="s">
        <v>16</v>
      </c>
      <c r="C30">
        <v>3321</v>
      </c>
    </row>
    <row r="31" spans="2:3" ht="12.75">
      <c r="B31" t="s">
        <v>18</v>
      </c>
      <c r="C31">
        <v>-1500</v>
      </c>
    </row>
    <row r="32" spans="2:4" ht="12.75">
      <c r="B32" t="s">
        <v>19</v>
      </c>
      <c r="C32">
        <f>SUM(C29:C31)</f>
        <v>100523</v>
      </c>
      <c r="D32" t="s">
        <v>21</v>
      </c>
    </row>
    <row r="34" spans="2:3" ht="12.75">
      <c r="B34" t="s">
        <v>20</v>
      </c>
      <c r="C34">
        <f>C32-E19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Pam White Accountancy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House</dc:creator>
  <cp:keywords/>
  <dc:description/>
  <cp:lastModifiedBy>Tim Watton</cp:lastModifiedBy>
  <cp:lastPrinted>2016-06-08T18:32:29Z</cp:lastPrinted>
  <dcterms:created xsi:type="dcterms:W3CDTF">2014-05-30T09:00:42Z</dcterms:created>
  <dcterms:modified xsi:type="dcterms:W3CDTF">2016-07-06T07:38:39Z</dcterms:modified>
  <cp:category/>
  <cp:version/>
  <cp:contentType/>
  <cp:contentStatus/>
</cp:coreProperties>
</file>