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ocuments\Lytchett PC\Finance &amp; General Purposes Committee\Minutes\"/>
    </mc:Choice>
  </mc:AlternateContent>
  <bookViews>
    <workbookView xWindow="0" yWindow="0" windowWidth="16815" windowHeight="7755" activeTab="1"/>
  </bookViews>
  <sheets>
    <sheet name="CIL Tracker Oct 19 " sheetId="1" r:id="rId1"/>
    <sheet name="Sports Club tracker Oct  19" sheetId="2" r:id="rId2"/>
  </sheets>
  <definedNames>
    <definedName name="_xlnm.Print_Area" localSheetId="0">'CIL Tracker Oct 19 '!$A$1:$K$58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2" l="1"/>
  <c r="E76" i="2"/>
  <c r="E82" i="2"/>
  <c r="C82" i="2"/>
  <c r="E75" i="2"/>
  <c r="E74" i="2"/>
  <c r="E73" i="2"/>
  <c r="E72" i="2"/>
  <c r="E71" i="2"/>
  <c r="E70" i="2"/>
  <c r="E69" i="2"/>
  <c r="E68" i="2"/>
  <c r="E67" i="2"/>
  <c r="J82" i="2" l="1"/>
  <c r="E38" i="2"/>
  <c r="E27" i="2"/>
  <c r="E26" i="2"/>
  <c r="E14" i="2"/>
  <c r="E4" i="2"/>
  <c r="E3" i="2"/>
  <c r="B16" i="1" l="1"/>
  <c r="E66" i="2" l="1"/>
  <c r="E65" i="2" l="1"/>
  <c r="E64" i="2"/>
  <c r="E63" i="2"/>
  <c r="E16" i="1" l="1"/>
  <c r="E61" i="2"/>
  <c r="E60" i="2"/>
  <c r="E59" i="2" l="1"/>
  <c r="E58" i="2"/>
  <c r="E57" i="2"/>
  <c r="E56" i="2"/>
  <c r="E55" i="2"/>
  <c r="E54" i="2"/>
  <c r="E53" i="2"/>
  <c r="E52" i="2"/>
  <c r="E51" i="2" l="1"/>
  <c r="E50" i="2"/>
  <c r="E49" i="2"/>
  <c r="E48" i="2"/>
  <c r="E47" i="2"/>
  <c r="E46" i="2"/>
  <c r="E45" i="2" l="1"/>
  <c r="E44" i="2"/>
  <c r="E43" i="2"/>
  <c r="E42" i="2"/>
  <c r="E41" i="2" l="1"/>
  <c r="E40" i="2"/>
  <c r="E39" i="2"/>
  <c r="E37" i="2" l="1"/>
  <c r="E36" i="2"/>
  <c r="E35" i="2"/>
  <c r="E34" i="2"/>
  <c r="E33" i="2"/>
  <c r="E32" i="2"/>
  <c r="E31" i="2"/>
  <c r="E30" i="2"/>
  <c r="E29" i="2"/>
  <c r="E28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<sst xmlns="http://schemas.openxmlformats.org/spreadsheetml/2006/main" count="220" uniqueCount="165">
  <si>
    <t xml:space="preserve">CIL Money received </t>
  </si>
  <si>
    <t>CIL Money expenditure</t>
  </si>
  <si>
    <t>Note</t>
  </si>
  <si>
    <t>21/2/18 &amp; 28/3/18</t>
  </si>
  <si>
    <t>Total CIL rec'd</t>
  </si>
  <si>
    <t>Total CIL Spent</t>
  </si>
  <si>
    <t>Note 1</t>
  </si>
  <si>
    <t xml:space="preserve">Rocket park fence &amp; gates. </t>
  </si>
  <si>
    <t>Note 2</t>
  </si>
  <si>
    <t>Library Walk upgrading</t>
  </si>
  <si>
    <t>Note 3</t>
  </si>
  <si>
    <t>Eldons Drove lane vegetation clearance</t>
  </si>
  <si>
    <r>
      <rPr>
        <b/>
        <sz val="10"/>
        <rFont val="Arial"/>
        <family val="2"/>
      </rPr>
      <t>Expenditure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</si>
  <si>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Income</t>
    </r>
    <r>
      <rPr>
        <sz val="10"/>
        <rFont val="Arial"/>
        <family val="2"/>
      </rPr>
      <t xml:space="preserve"> </t>
    </r>
  </si>
  <si>
    <t xml:space="preserve">Date </t>
  </si>
  <si>
    <t>Net</t>
  </si>
  <si>
    <t>VAT</t>
  </si>
  <si>
    <t xml:space="preserve">Total </t>
  </si>
  <si>
    <t xml:space="preserve">From </t>
  </si>
  <si>
    <t xml:space="preserve">For </t>
  </si>
  <si>
    <t>777 Idverde Ltd, grass cut pitches</t>
  </si>
  <si>
    <t>J Frisby (TT Club)</t>
  </si>
  <si>
    <t xml:space="preserve">Pav hire </t>
  </si>
  <si>
    <t>793 Idverde Ltd, grass cut pitches</t>
  </si>
  <si>
    <t>M Thomas Lighthouse 5 a side</t>
  </si>
  <si>
    <t>Astro hire</t>
  </si>
  <si>
    <t>802 SSE</t>
  </si>
  <si>
    <t>Lytchett Matravers FC</t>
  </si>
  <si>
    <t>Use of pavilion &amp; rec field Jun-Aug 2018</t>
  </si>
  <si>
    <t>803 Water2business</t>
  </si>
  <si>
    <t>Pav and pitch hire - Sept</t>
  </si>
  <si>
    <t>808 British Gas</t>
  </si>
  <si>
    <t>Pav and pitch hire - Oct</t>
  </si>
  <si>
    <t>809 Stackhouse Poland</t>
  </si>
  <si>
    <t>Pav and pitch hire - Nov</t>
  </si>
  <si>
    <t>810 R Sepkes (RJ Glazing)</t>
  </si>
  <si>
    <t>A Blake</t>
  </si>
  <si>
    <t>824 LMFC TV Licence</t>
  </si>
  <si>
    <t>Bridge Club</t>
  </si>
  <si>
    <t xml:space="preserve">Pav hire, Oct </t>
  </si>
  <si>
    <t>829 SSE</t>
  </si>
  <si>
    <t>Table tennis Club</t>
  </si>
  <si>
    <t>Pav hire</t>
  </si>
  <si>
    <t>834 Idverde Ltd, grass cut pitches</t>
  </si>
  <si>
    <t>Pav and pitch hire - Dec</t>
  </si>
  <si>
    <t>838 K Watson, gas meter box</t>
  </si>
  <si>
    <t>Pav and pitch hire - Jan</t>
  </si>
  <si>
    <t>839 A Bush, Pav keys for bridge club</t>
  </si>
  <si>
    <t>J Frisby LM Table Tennis Club</t>
  </si>
  <si>
    <t>Sports Pavilion Hire</t>
  </si>
  <si>
    <t>840 PBS, Slitting &amp; rolling pitches</t>
  </si>
  <si>
    <t>Lytchett Matravers Bridge Club</t>
  </si>
  <si>
    <t>Pavilion Hire, Nov-Dec 2018</t>
  </si>
  <si>
    <t>842 British Gas, Pav Gas bill</t>
  </si>
  <si>
    <t>848 Idverde Ltd, grass cut pitches</t>
  </si>
  <si>
    <t>Pav &amp; Pitch Hire - Feb</t>
  </si>
  <si>
    <t>857 K Watson, Reinstate gas boiler</t>
  </si>
  <si>
    <t>858 A Cottman, painting materials</t>
  </si>
  <si>
    <t>P Clarke</t>
  </si>
  <si>
    <t>Astro bookings Sept 18-Mar 19</t>
  </si>
  <si>
    <t>859 Hillier Recycling, hire of skip</t>
  </si>
  <si>
    <t>A Atkins</t>
  </si>
  <si>
    <t>Astro Hire (LMFC U12 Rangers)</t>
  </si>
  <si>
    <t>868 Water2Business 6 monthly water charge</t>
  </si>
  <si>
    <t xml:space="preserve">Sparkle dance (Boogiebounce) </t>
  </si>
  <si>
    <t>Pavilion session hire Jan-Mar 19</t>
  </si>
  <si>
    <t>869 LM FC TV Licence reimbursement</t>
  </si>
  <si>
    <t>F C Douch &amp; Son  Ltd</t>
  </si>
  <si>
    <t>Donation to Pavilion refurb fund</t>
  </si>
  <si>
    <t>877 Gas Bill reimburse to A Bush</t>
  </si>
  <si>
    <t>Equipment storge Jan-Mar 19</t>
  </si>
  <si>
    <t>877 Elec Bill reimburse to A Bush</t>
  </si>
  <si>
    <t>M Moors</t>
  </si>
  <si>
    <t>Astro bookings Jan-Mar 19</t>
  </si>
  <si>
    <t>883 Idverde Ltd, extra grass cut - Jan</t>
  </si>
  <si>
    <t>Sports Club</t>
  </si>
  <si>
    <t>Cash for 14 ad hoc Astro hire sessions.</t>
  </si>
  <si>
    <t xml:space="preserve">890 Dorset county FA - Pitch inspection </t>
  </si>
  <si>
    <t>898 LMFC Pavilion cleaning</t>
  </si>
  <si>
    <t>899 SSE - Pav electric bill, Q4</t>
  </si>
  <si>
    <t>901 J&amp;Bs Ltd Plumbing supplies</t>
  </si>
  <si>
    <t>902 Hillier recycling Ltd - Skip hire</t>
  </si>
  <si>
    <t>904 British Gas - Pav gas bill to Mar 19</t>
  </si>
  <si>
    <t>909 K Watson 1st stage payment refurb</t>
  </si>
  <si>
    <t>Note 4</t>
  </si>
  <si>
    <t xml:space="preserve">402 K Watson purchase of buildong materials for Pav refurbishment </t>
  </si>
  <si>
    <t>409 LMFC reimbursement for key cutting</t>
  </si>
  <si>
    <t>Pav &amp; Pitch hire April 19</t>
  </si>
  <si>
    <t xml:space="preserve">Pav &amp; pitch hire May 19 </t>
  </si>
  <si>
    <t>M Thomas, Lighthouse 5-a-side</t>
  </si>
  <si>
    <t>415 K Watson 2nd stage payment refurb of Sports Pavilion</t>
  </si>
  <si>
    <t>Equipment storge April-May 19</t>
  </si>
  <si>
    <t>Pavilion session hire April-May 19</t>
  </si>
  <si>
    <t xml:space="preserve">Scouts </t>
  </si>
  <si>
    <t>Reimbursement for water supply (part 1)</t>
  </si>
  <si>
    <t>Pavilion  hire Nov 18-May 19</t>
  </si>
  <si>
    <t>422 Hillier Recycling - Skip hire</t>
  </si>
  <si>
    <t>427 Hillier frecycling - extra charge for over.loaded skip</t>
  </si>
  <si>
    <t>428 K Watson 3rd stage poayment Pav refurb</t>
  </si>
  <si>
    <t>434 Idverde Ltd, grass cut pitches</t>
  </si>
  <si>
    <t xml:space="preserve">441 Saregvb weekly cleaning of Pavilion x 10 </t>
  </si>
  <si>
    <t>444 Water2Business Pavilion water charges Nov 18- Jun 9</t>
  </si>
  <si>
    <t>445 British Gas Pavilion gas charges Mar 19 - May 19</t>
  </si>
  <si>
    <t>446 Acacia Buildings Ltd - replacement flat roof - Pavilion garage</t>
  </si>
  <si>
    <t>450 SSE Pavilion electric charges Mar - June 19</t>
  </si>
  <si>
    <t>Pav &amp; pitch hire June 19</t>
  </si>
  <si>
    <t>Pav &amp; pitch hire July 19</t>
  </si>
  <si>
    <t>460 KMA shot blasting - benes refurbed</t>
  </si>
  <si>
    <t>463 K Watson - Hang and paint new doors at Pavilion</t>
  </si>
  <si>
    <t>464 K Watson - Unblock drains at Pavilion</t>
  </si>
  <si>
    <t xml:space="preserve">465 J P Management &amp; Carpentry - Studwork to form new shower cubicle. Fix new plasterboard. Lay new floor. Remove old door and fit new. </t>
  </si>
  <si>
    <t>467 Stackhouse Poland Ltd - Sports Club annual insurance premium 2019/20</t>
  </si>
  <si>
    <t>470 Idverde Ltd - 2 x grass cuts – sports playing area of rec : June</t>
  </si>
  <si>
    <t>473 J Peach - Reimbursement for purchase of door, door furniture and carpentry materials for Sports Pavilion</t>
  </si>
  <si>
    <t>476 Henderson - Supply and fit goalpost sockets</t>
  </si>
  <si>
    <t>Astro hire (Apr-Jul 19)</t>
  </si>
  <si>
    <t>Astro hire (Mar-June 19)</t>
  </si>
  <si>
    <t xml:space="preserve">Hire or rec and pavilion for tournament + car parking proceeds </t>
  </si>
  <si>
    <t>Hire of Pavilion for presentation evening</t>
  </si>
  <si>
    <t>Hire of pavilion June- Jul 19</t>
  </si>
  <si>
    <t>Pav &amp; pitch hire Aug 19</t>
  </si>
  <si>
    <t>Eldons Drove Car Park bollards (Payment due authorisation Aug 19)</t>
  </si>
  <si>
    <t xml:space="preserve">490 J&amp;Bs Supply of plumbing goods for Sports Pavilion refurbishment </t>
  </si>
  <si>
    <t>Pav &amp; pitch hire Sept 19</t>
  </si>
  <si>
    <t>Greywood YFC</t>
  </si>
  <si>
    <t>Hire of Astro + Rec use donation</t>
  </si>
  <si>
    <t>Pavilion session hire May-Jul 19</t>
  </si>
  <si>
    <t>Equipment storage 9 Jun-4 Aug 19</t>
  </si>
  <si>
    <t>Equipment storage 5 Aug-1 Sept 19</t>
  </si>
  <si>
    <t>484 Idverde Ltd 2 x grass cuts – sports playing area of rec : July</t>
  </si>
  <si>
    <t>28/08/2019 (plastic bollards)</t>
  </si>
  <si>
    <t>28/08/2019 (lockable bollards)</t>
  </si>
  <si>
    <t>484 Idverde Ltd 2 x grass cuts – sports playing area of rec : Aug</t>
  </si>
  <si>
    <t>492 British Gas Sports Pav Gas account Jun-Aug 19</t>
  </si>
  <si>
    <t>500 SSE Sports Pav Electricity Acc Jun-Aug</t>
  </si>
  <si>
    <t xml:space="preserve">Astro hire </t>
  </si>
  <si>
    <t>Pav &amp; pitch hire Oct 19</t>
  </si>
  <si>
    <t>Astro hire (Jul-Aug)</t>
  </si>
  <si>
    <t>449 Replay maintenance Ltd - Astro half yearly pitch maintenance</t>
  </si>
  <si>
    <t>Idverde Ltd, grass cut pitches</t>
  </si>
  <si>
    <t>786 Replay Maint Astro half yearly visit</t>
  </si>
  <si>
    <t>Replay Maint Ltd Half yearly Astro visit</t>
  </si>
  <si>
    <t>PBS, make safe electric to bollards at Astro</t>
  </si>
  <si>
    <t>PBS, repairs to electric control box at Astro</t>
  </si>
  <si>
    <t>LM Scouts</t>
  </si>
  <si>
    <t>Stage back payment for Water supply</t>
  </si>
  <si>
    <t>Share of current half year water charge</t>
  </si>
  <si>
    <t>Pav &amp; pitch hire Nov 19</t>
  </si>
  <si>
    <t>Pavilion session hire Sept 19</t>
  </si>
  <si>
    <t>Equipment storage 30 Sept - 3  Nov 19</t>
  </si>
  <si>
    <t>Hire of pavilion 3 Sept - 26 Nov 19</t>
  </si>
  <si>
    <t>Equipment storage 4 Nov - 1 Dec 2019</t>
  </si>
  <si>
    <t>Pavilion session hire Oct &amp; Nov 19</t>
  </si>
  <si>
    <t>Pav &amp; pitch hire Dec 19</t>
  </si>
  <si>
    <t>1105 Idverde Ltd 3 x grass cuts - s[ports playing area of rec</t>
  </si>
  <si>
    <t xml:space="preserve">1107 AEC Electrical - install external light </t>
  </si>
  <si>
    <t>1108 BCP Council - remove existing and install new fence panels at Astro</t>
  </si>
  <si>
    <t>1112 Saregcv cleaning - pavilion cleaning</t>
  </si>
  <si>
    <t>1113 A Bush - reimburse for[purchase of pavilion keys</t>
  </si>
  <si>
    <t>1114 South Shore Garage Doors - supply and installation of door.</t>
  </si>
  <si>
    <t>0913 Idverde Ltd - 2 x grass cuts sports playing area of rec</t>
  </si>
  <si>
    <t>0916 Canford Drains - clear drains at pavilion</t>
  </si>
  <si>
    <t>0921 A Bush - reimburse for purchase of pavilion keys</t>
  </si>
  <si>
    <t>0925 S P Mills - re-seeding worn areas of football pitches</t>
  </si>
  <si>
    <t>LMSC Apr 2018-Dec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</si>
</sst>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.00"/>
    <numFmt numFmtId="165" formatCode="&quot;£&quot;#,##0"/>
    <numFmt numFmtId="166" formatCode="dd/mm/yyyy;@"/>
    <numFmt numFmtId="167" formatCode="dd/mm/yy;@"/>
  </numFmts>
  <fonts count="7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2" applyFont="1" applyFill="1"/>
    <xf numFmtId="44" fontId="1" fillId="0" borderId="0" xfId="3" applyFont="1" applyFill="1"/>
    <xf numFmtId="44" fontId="0" fillId="0" borderId="0" xfId="3" applyFont="1" applyFill="1"/>
    <xf numFmtId="44" fontId="1" fillId="0" borderId="0" xfId="3" applyFill="1"/>
    <xf numFmtId="0" fontId="1" fillId="0" borderId="0" xfId="2" applyFill="1"/>
    <xf numFmtId="0" fontId="2" fillId="0" borderId="0" xfId="2" applyFont="1" applyFill="1"/>
    <xf numFmtId="0" fontId="1" fillId="0" borderId="0" xfId="2"/>
    <xf numFmtId="2" fontId="1" fillId="0" borderId="0" xfId="2" applyNumberFormat="1" applyFill="1"/>
    <xf numFmtId="42" fontId="1" fillId="0" borderId="0" xfId="1" applyNumberFormat="1" applyFont="1" applyFill="1"/>
    <xf numFmtId="44" fontId="4" fillId="0" borderId="0" xfId="3" applyFont="1" applyFill="1"/>
    <xf numFmtId="0" fontId="4" fillId="0" borderId="0" xfId="2" applyFont="1" applyFill="1"/>
    <xf numFmtId="44" fontId="1" fillId="0" borderId="0" xfId="2" applyNumberFormat="1" applyFill="1"/>
    <xf numFmtId="164" fontId="1" fillId="0" borderId="0" xfId="2" applyNumberFormat="1" applyFill="1"/>
    <xf numFmtId="165" fontId="1" fillId="0" borderId="0" xfId="2" applyNumberFormat="1" applyFill="1"/>
    <xf numFmtId="42" fontId="0" fillId="0" borderId="0" xfId="0" applyNumberFormat="1" applyFill="1"/>
    <xf numFmtId="4" fontId="1" fillId="0" borderId="0" xfId="2" applyNumberFormat="1" applyAlignment="1">
      <alignment horizontal="right"/>
    </xf>
    <xf numFmtId="0" fontId="4" fillId="0" borderId="0" xfId="2" applyFont="1" applyFill="1" applyAlignment="1">
      <alignment horizontal="left"/>
    </xf>
    <xf numFmtId="165" fontId="4" fillId="0" borderId="0" xfId="2" applyNumberFormat="1" applyFont="1" applyFill="1"/>
    <xf numFmtId="165" fontId="0" fillId="0" borderId="0" xfId="3" applyNumberFormat="1" applyFont="1" applyFill="1"/>
    <xf numFmtId="2" fontId="4" fillId="0" borderId="0" xfId="2" applyNumberFormat="1" applyFont="1" applyFill="1"/>
    <xf numFmtId="16" fontId="1" fillId="0" borderId="0" xfId="2" applyNumberFormat="1" applyFill="1"/>
    <xf numFmtId="164" fontId="4" fillId="0" borderId="0" xfId="2" applyNumberFormat="1" applyFont="1" applyFill="1"/>
    <xf numFmtId="44" fontId="4" fillId="0" borderId="0" xfId="2" applyNumberFormat="1" applyFont="1" applyFill="1"/>
    <xf numFmtId="0" fontId="4" fillId="0" borderId="0" xfId="2" applyFont="1"/>
    <xf numFmtId="0" fontId="5" fillId="0" borderId="0" xfId="2" applyFont="1" applyFill="1"/>
    <xf numFmtId="0" fontId="1" fillId="0" borderId="0" xfId="2" applyFont="1" applyFill="1" applyAlignment="1">
      <alignment horizontal="left"/>
    </xf>
    <xf numFmtId="0" fontId="1" fillId="0" borderId="0" xfId="2" applyFill="1" applyAlignment="1">
      <alignment horizontal="right"/>
    </xf>
    <xf numFmtId="0" fontId="2" fillId="0" borderId="0" xfId="2" applyFont="1"/>
    <xf numFmtId="0" fontId="1" fillId="0" borderId="0" xfId="2" applyFill="1" applyAlignment="1">
      <alignment horizontal="left"/>
    </xf>
    <xf numFmtId="0" fontId="1" fillId="0" borderId="0" xfId="0" applyFont="1"/>
    <xf numFmtId="0" fontId="1" fillId="0" borderId="0" xfId="2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2" applyFont="1"/>
    <xf numFmtId="0" fontId="2" fillId="0" borderId="0" xfId="0" applyFont="1"/>
    <xf numFmtId="44" fontId="1" fillId="0" borderId="0" xfId="2" applyNumberFormat="1" applyFont="1" applyFill="1"/>
    <xf numFmtId="0" fontId="4" fillId="0" borderId="0" xfId="2" applyFont="1" applyFill="1" applyAlignment="1">
      <alignment horizontal="center"/>
    </xf>
    <xf numFmtId="167" fontId="1" fillId="0" borderId="0" xfId="2" applyNumberFormat="1"/>
    <xf numFmtId="15" fontId="1" fillId="0" borderId="0" xfId="0" applyNumberFormat="1" applyFont="1"/>
    <xf numFmtId="2" fontId="1" fillId="0" borderId="0" xfId="2" applyNumberFormat="1" applyFont="1" applyFill="1"/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1" fillId="0" borderId="0" xfId="0" applyFont="1" applyFill="1"/>
    <xf numFmtId="2" fontId="2" fillId="0" borderId="0" xfId="2" applyNumberFormat="1" applyFont="1" applyFill="1"/>
    <xf numFmtId="3" fontId="4" fillId="0" borderId="0" xfId="2" applyNumberFormat="1" applyFont="1" applyFill="1"/>
    <xf numFmtId="44" fontId="6" fillId="0" borderId="0" xfId="3" applyFont="1" applyFill="1"/>
    <xf numFmtId="44" fontId="4" fillId="0" borderId="0" xfId="3" applyFont="1" applyFill="1" applyAlignment="1">
      <alignment horizontal="left"/>
    </xf>
    <xf numFmtId="166" fontId="1" fillId="0" borderId="0" xfId="2" applyNumberFormat="1" applyFill="1"/>
    <xf numFmtId="166" fontId="1" fillId="0" borderId="0" xfId="3" applyNumberFormat="1" applyFont="1" applyFill="1"/>
    <xf numFmtId="15" fontId="1" fillId="0" borderId="0" xfId="2" applyNumberFormat="1" applyFill="1"/>
    <xf numFmtId="164" fontId="1" fillId="0" borderId="0" xfId="2" applyNumberFormat="1" applyFill="1" applyAlignment="1">
      <alignment horizontal="left"/>
    </xf>
    <xf numFmtId="14" fontId="1" fillId="0" borderId="0" xfId="2" applyNumberFormat="1" applyFill="1"/>
    <xf numFmtId="8" fontId="1" fillId="0" borderId="0" xfId="2" applyNumberFormat="1" applyFill="1" applyAlignment="1">
      <alignment horizontal="left"/>
    </xf>
    <xf numFmtId="0" fontId="1" fillId="0" borderId="0" xfId="2" applyFont="1" applyAlignment="1">
      <alignment horizontal="right"/>
    </xf>
    <xf numFmtId="44" fontId="4" fillId="0" borderId="0" xfId="3" applyFont="1"/>
    <xf numFmtId="44" fontId="1" fillId="0" borderId="0" xfId="2" applyNumberFormat="1" applyFont="1"/>
    <xf numFmtId="44" fontId="1" fillId="0" borderId="0" xfId="2" applyNumberFormat="1"/>
    <xf numFmtId="166" fontId="1" fillId="0" borderId="0" xfId="2" applyNumberFormat="1" applyFill="1" applyAlignment="1">
      <alignment horizontal="left"/>
    </xf>
    <xf numFmtId="15" fontId="1" fillId="0" borderId="0" xfId="2" applyNumberFormat="1" applyFill="1" applyAlignment="1">
      <alignment horizontal="left"/>
    </xf>
    <xf numFmtId="4" fontId="1" fillId="0" borderId="0" xfId="2" applyNumberFormat="1" applyFill="1" applyAlignment="1">
      <alignment horizontal="right"/>
    </xf>
    <xf numFmtId="166" fontId="1" fillId="0" borderId="0" xfId="3" applyNumberFormat="1" applyFont="1" applyFill="1" applyAlignment="1">
      <alignment horizontal="left"/>
    </xf>
    <xf numFmtId="14" fontId="1" fillId="0" borderId="0" xfId="2" applyNumberFormat="1" applyFill="1" applyAlignment="1">
      <alignment horizontal="left"/>
    </xf>
    <xf numFmtId="0" fontId="1" fillId="0" borderId="0" xfId="2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 applyAlignment="1">
      <alignment horizontal="left"/>
    </xf>
    <xf numFmtId="0" fontId="1" fillId="0" borderId="0" xfId="2" applyFont="1" applyFill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opLeftCell="A7" zoomScaleNormal="100" workbookViewId="0">
      <selection activeCell="B20" sqref="B20"/>
    </sheetView>
  </sheetViews>
  <sheetFormatPr defaultRowHeight="12.75" x14ac:dyDescent="0.2"/>
  <cols>
    <col min="1" max="1" width="19.7109375" style="7" customWidth="1"/>
    <col min="2" max="2" width="12.85546875" style="7" customWidth="1"/>
    <col min="3" max="3" width="3.5703125" style="7" customWidth="1"/>
    <col min="4" max="4" width="25.5703125" style="7" customWidth="1"/>
    <col min="5" max="5" width="10.85546875" style="7" customWidth="1"/>
    <col min="6" max="6" width="5.85546875" style="7" customWidth="1"/>
    <col min="7" max="7" width="0.7109375" style="7" customWidth="1"/>
    <col min="8" max="8" width="0.5703125" style="7" customWidth="1"/>
    <col min="9" max="9" width="15.7109375" style="7" customWidth="1"/>
    <col min="10" max="10" width="12.7109375" style="7" customWidth="1"/>
    <col min="11" max="11" width="4.7109375" style="7" customWidth="1"/>
    <col min="12" max="16384" width="9.140625" style="7"/>
  </cols>
  <sheetData>
    <row r="1" spans="1:13" x14ac:dyDescent="0.2">
      <c r="A1" s="1"/>
      <c r="B1" s="2"/>
      <c r="C1" s="3"/>
      <c r="D1" s="4"/>
      <c r="E1" s="5"/>
      <c r="F1" s="5"/>
      <c r="G1" s="5"/>
      <c r="H1" s="5"/>
      <c r="I1" s="6"/>
      <c r="J1" s="5"/>
      <c r="K1" s="5"/>
    </row>
    <row r="2" spans="1:13" x14ac:dyDescent="0.2">
      <c r="A2" s="5"/>
      <c r="B2" s="2"/>
      <c r="C2" s="3"/>
      <c r="D2" s="8"/>
      <c r="E2" s="5"/>
      <c r="F2" s="5"/>
      <c r="G2" s="5"/>
      <c r="H2" s="5"/>
      <c r="I2" s="9"/>
      <c r="J2" s="5"/>
      <c r="K2" s="5"/>
      <c r="L2" s="5"/>
      <c r="M2" s="5"/>
    </row>
    <row r="3" spans="1:13" x14ac:dyDescent="0.2">
      <c r="A3" s="5"/>
      <c r="B3" s="5"/>
      <c r="C3" s="10"/>
      <c r="D3" s="5"/>
      <c r="E3" s="5"/>
      <c r="F3" s="5"/>
      <c r="G3" s="5"/>
      <c r="H3" s="5"/>
      <c r="I3" s="5" t="s">
        <v>6</v>
      </c>
      <c r="J3" s="5"/>
      <c r="K3" s="5" t="s">
        <v>7</v>
      </c>
      <c r="L3" s="5"/>
      <c r="M3" s="5"/>
    </row>
    <row r="4" spans="1:13" x14ac:dyDescent="0.2">
      <c r="A4" s="46" t="s">
        <v>0</v>
      </c>
      <c r="B4" s="46"/>
      <c r="C4" s="5"/>
      <c r="D4" s="17" t="s">
        <v>1</v>
      </c>
      <c r="E4" s="17"/>
      <c r="F4" s="11" t="s">
        <v>2</v>
      </c>
      <c r="G4" s="5"/>
      <c r="H4" s="5"/>
      <c r="I4" s="5" t="s">
        <v>8</v>
      </c>
      <c r="J4" s="5"/>
      <c r="K4" s="5" t="s">
        <v>9</v>
      </c>
      <c r="L4" s="5"/>
      <c r="M4" s="5"/>
    </row>
    <row r="5" spans="1:13" x14ac:dyDescent="0.2">
      <c r="A5" s="46"/>
      <c r="B5" s="46"/>
      <c r="C5" s="5"/>
      <c r="D5" s="17"/>
      <c r="E5" s="17"/>
      <c r="F5" s="5"/>
      <c r="G5" s="5"/>
      <c r="H5" s="11"/>
      <c r="I5" s="5" t="s">
        <v>10</v>
      </c>
      <c r="J5" s="5"/>
      <c r="K5" s="5" t="s">
        <v>11</v>
      </c>
      <c r="L5" s="5"/>
      <c r="M5" s="5"/>
    </row>
    <row r="6" spans="1:13" x14ac:dyDescent="0.2">
      <c r="A6" s="57">
        <v>42674</v>
      </c>
      <c r="B6" s="13">
        <v>1612.58</v>
      </c>
      <c r="C6" s="5"/>
      <c r="D6" s="58">
        <v>42933</v>
      </c>
      <c r="E6" s="50">
        <v>4005.8</v>
      </c>
      <c r="F6" s="5">
        <v>1</v>
      </c>
      <c r="G6" s="14"/>
      <c r="H6" s="12"/>
      <c r="I6" s="1" t="s">
        <v>84</v>
      </c>
      <c r="J6" s="15"/>
      <c r="K6" s="5" t="s">
        <v>121</v>
      </c>
      <c r="L6" s="59"/>
      <c r="M6" s="5"/>
    </row>
    <row r="7" spans="1:13" x14ac:dyDescent="0.2">
      <c r="A7" s="60">
        <v>42857</v>
      </c>
      <c r="B7" s="13">
        <v>8975.14</v>
      </c>
      <c r="C7" s="5"/>
      <c r="D7" s="29" t="s">
        <v>3</v>
      </c>
      <c r="E7" s="52">
        <v>1720</v>
      </c>
      <c r="F7" s="5">
        <v>2</v>
      </c>
      <c r="G7" s="14"/>
      <c r="H7" s="3"/>
      <c r="I7" s="11"/>
      <c r="J7" s="9"/>
      <c r="K7" s="5"/>
      <c r="L7" s="59"/>
      <c r="M7" s="5"/>
    </row>
    <row r="8" spans="1:13" x14ac:dyDescent="0.2">
      <c r="A8" s="61">
        <v>43041</v>
      </c>
      <c r="B8" s="13">
        <v>6499.01</v>
      </c>
      <c r="C8" s="5"/>
      <c r="D8" s="58">
        <v>43432</v>
      </c>
      <c r="E8" s="52">
        <v>265</v>
      </c>
      <c r="F8" s="5">
        <v>3</v>
      </c>
      <c r="G8" s="14"/>
      <c r="H8" s="3"/>
      <c r="I8" s="11"/>
      <c r="J8" s="9"/>
      <c r="K8" s="5"/>
      <c r="L8" s="59"/>
      <c r="M8" s="5"/>
    </row>
    <row r="9" spans="1:13" x14ac:dyDescent="0.2">
      <c r="A9" s="61">
        <v>43216</v>
      </c>
      <c r="B9" s="13">
        <v>9835.61</v>
      </c>
      <c r="C9" s="5"/>
      <c r="D9" s="58" t="s">
        <v>130</v>
      </c>
      <c r="E9" s="52">
        <v>1832</v>
      </c>
      <c r="F9" s="5">
        <v>4</v>
      </c>
      <c r="G9" s="14"/>
      <c r="H9" s="3"/>
      <c r="I9" s="11"/>
      <c r="J9" s="9"/>
      <c r="K9" s="5"/>
      <c r="L9" s="59"/>
      <c r="M9" s="5"/>
    </row>
    <row r="10" spans="1:13" x14ac:dyDescent="0.2">
      <c r="A10" s="61">
        <v>43403</v>
      </c>
      <c r="B10" s="13">
        <v>7264.91</v>
      </c>
      <c r="C10" s="5"/>
      <c r="D10" s="58" t="s">
        <v>131</v>
      </c>
      <c r="E10" s="52">
        <v>355</v>
      </c>
      <c r="F10" s="5">
        <v>4</v>
      </c>
      <c r="G10" s="14"/>
      <c r="H10" s="3"/>
      <c r="I10" s="11"/>
      <c r="J10" s="9"/>
      <c r="K10" s="5"/>
      <c r="L10" s="59"/>
      <c r="M10" s="5"/>
    </row>
    <row r="11" spans="1:13" x14ac:dyDescent="0.2">
      <c r="A11" s="61">
        <v>43569</v>
      </c>
      <c r="B11" s="13">
        <v>8630.64</v>
      </c>
      <c r="C11" s="5"/>
      <c r="D11" s="5"/>
      <c r="E11" s="5"/>
      <c r="F11" s="5"/>
      <c r="G11" s="14"/>
      <c r="H11" s="3"/>
      <c r="I11" s="11"/>
      <c r="J11" s="9"/>
      <c r="K11" s="5"/>
      <c r="L11" s="59"/>
      <c r="M11" s="5"/>
    </row>
    <row r="12" spans="1:13" x14ac:dyDescent="0.2">
      <c r="A12" s="61">
        <v>43773</v>
      </c>
      <c r="B12" s="13">
        <v>6104.9</v>
      </c>
      <c r="C12" s="5"/>
      <c r="D12" s="5"/>
      <c r="E12" s="5"/>
      <c r="F12" s="5"/>
      <c r="G12" s="14"/>
      <c r="H12" s="3"/>
      <c r="I12" s="11"/>
      <c r="J12" s="9"/>
      <c r="K12" s="5"/>
      <c r="L12" s="59"/>
      <c r="M12" s="5"/>
    </row>
    <row r="13" spans="1:13" x14ac:dyDescent="0.2">
      <c r="A13" s="51"/>
      <c r="B13" s="13"/>
      <c r="C13" s="5"/>
      <c r="D13" s="5"/>
      <c r="E13" s="5"/>
      <c r="F13" s="5"/>
      <c r="G13" s="14"/>
      <c r="H13" s="3"/>
      <c r="I13" s="11"/>
      <c r="J13" s="9"/>
      <c r="K13" s="5"/>
      <c r="L13" s="59"/>
      <c r="M13" s="5"/>
    </row>
    <row r="14" spans="1:13" x14ac:dyDescent="0.2">
      <c r="A14" s="51"/>
      <c r="B14" s="13"/>
      <c r="C14" s="5"/>
      <c r="D14" s="5"/>
      <c r="E14" s="5"/>
      <c r="F14" s="5"/>
      <c r="G14" s="14"/>
      <c r="H14" s="3"/>
      <c r="I14" s="11"/>
      <c r="J14" s="9"/>
      <c r="K14" s="5"/>
      <c r="L14" s="59"/>
      <c r="M14" s="5"/>
    </row>
    <row r="15" spans="1:13" x14ac:dyDescent="0.2">
      <c r="A15" s="51"/>
      <c r="B15" s="13"/>
      <c r="C15" s="5"/>
      <c r="D15" s="5"/>
      <c r="E15" s="5"/>
      <c r="F15" s="5"/>
      <c r="G15" s="14"/>
      <c r="H15" s="3"/>
      <c r="I15" s="11"/>
      <c r="J15" s="9"/>
      <c r="K15" s="5"/>
      <c r="L15" s="59"/>
      <c r="M15" s="5"/>
    </row>
    <row r="16" spans="1:13" x14ac:dyDescent="0.2">
      <c r="A16" s="11" t="s">
        <v>4</v>
      </c>
      <c r="B16" s="22">
        <f>SUM(B6:B12)</f>
        <v>48922.79</v>
      </c>
      <c r="C16" s="5"/>
      <c r="D16" s="11" t="s">
        <v>5</v>
      </c>
      <c r="E16" s="22">
        <f>SUM(E6:E15)</f>
        <v>8177.8</v>
      </c>
      <c r="F16" s="5"/>
      <c r="G16" s="18"/>
      <c r="H16" s="19"/>
      <c r="I16" s="14"/>
      <c r="J16" s="18"/>
      <c r="K16" s="20"/>
      <c r="L16" s="59"/>
      <c r="M16" s="5"/>
    </row>
    <row r="17" spans="1:13" x14ac:dyDescent="0.2">
      <c r="A17" s="5"/>
      <c r="B17" s="5"/>
      <c r="C17" s="5"/>
      <c r="D17" s="21"/>
      <c r="E17" s="22"/>
      <c r="F17" s="11"/>
      <c r="G17" s="5"/>
      <c r="H17" s="23"/>
      <c r="I17" s="11"/>
      <c r="J17" s="5"/>
      <c r="K17" s="5"/>
      <c r="L17" s="5"/>
      <c r="M17" s="5"/>
    </row>
    <row r="18" spans="1:13" x14ac:dyDescent="0.2">
      <c r="A18" s="5"/>
      <c r="B18" s="3"/>
      <c r="C18" s="10"/>
      <c r="D18" s="23"/>
      <c r="E18" s="5"/>
      <c r="F18" s="24"/>
      <c r="G18" s="5"/>
      <c r="I18" s="24"/>
      <c r="J18" s="5"/>
      <c r="K18" s="5"/>
    </row>
    <row r="19" spans="1:13" x14ac:dyDescent="0.2">
      <c r="A19" s="1"/>
      <c r="B19" s="2"/>
      <c r="C19" s="2"/>
      <c r="D19" s="1"/>
      <c r="E19" s="1"/>
      <c r="G19" s="25"/>
      <c r="J19" s="5"/>
      <c r="K19" s="5"/>
    </row>
    <row r="20" spans="1:13" x14ac:dyDescent="0.2">
      <c r="A20" s="1"/>
      <c r="B20" s="2"/>
      <c r="C20" s="2"/>
      <c r="D20" s="1"/>
      <c r="E20" s="1"/>
      <c r="G20" s="25"/>
      <c r="J20" s="5"/>
      <c r="K20" s="5"/>
    </row>
    <row r="21" spans="1:13" x14ac:dyDescent="0.2">
      <c r="A21" s="64"/>
      <c r="B21" s="64"/>
      <c r="C21" s="2"/>
      <c r="D21" s="1"/>
      <c r="E21" s="26"/>
      <c r="J21" s="1"/>
      <c r="K21" s="5"/>
    </row>
    <row r="22" spans="1:13" x14ac:dyDescent="0.2">
      <c r="A22" s="27"/>
      <c r="B22" s="4"/>
      <c r="C22" s="1"/>
      <c r="D22" s="1"/>
      <c r="E22" s="26"/>
      <c r="F22" s="28"/>
      <c r="G22" s="25"/>
      <c r="I22" s="28"/>
      <c r="J22" s="5"/>
      <c r="K22" s="5"/>
    </row>
    <row r="23" spans="1:13" x14ac:dyDescent="0.2">
      <c r="A23" s="27"/>
      <c r="B23" s="4"/>
      <c r="C23" s="1"/>
      <c r="D23" s="1"/>
      <c r="E23" s="5"/>
      <c r="G23" s="5"/>
      <c r="H23" s="5"/>
      <c r="J23" s="5"/>
      <c r="K23" s="5"/>
    </row>
    <row r="24" spans="1:13" x14ac:dyDescent="0.2">
      <c r="A24" s="27"/>
      <c r="B24" s="4"/>
      <c r="C24" s="1"/>
      <c r="D24" s="1"/>
      <c r="E24" s="5"/>
      <c r="F24" s="11"/>
      <c r="G24" s="5"/>
      <c r="H24" s="5"/>
      <c r="I24" s="1"/>
      <c r="J24" s="29"/>
      <c r="K24" s="5"/>
    </row>
    <row r="25" spans="1:13" x14ac:dyDescent="0.2">
      <c r="A25" s="27"/>
      <c r="B25" s="4"/>
      <c r="C25" s="1"/>
      <c r="D25" s="1"/>
      <c r="E25" s="5"/>
      <c r="F25" s="30"/>
      <c r="L25" s="5"/>
      <c r="M25" s="5"/>
    </row>
    <row r="26" spans="1:13" x14ac:dyDescent="0.2">
      <c r="A26" s="31"/>
      <c r="B26" s="2"/>
      <c r="C26" s="2"/>
      <c r="D26" s="1"/>
      <c r="E26" s="5"/>
      <c r="F26" s="30"/>
      <c r="L26" s="5"/>
      <c r="M26" s="5"/>
    </row>
    <row r="27" spans="1:13" x14ac:dyDescent="0.2">
      <c r="A27" s="31"/>
      <c r="B27" s="2"/>
      <c r="C27" s="10"/>
      <c r="D27" s="1"/>
      <c r="E27" s="5"/>
      <c r="F27" s="2"/>
      <c r="L27" s="5"/>
      <c r="M27" s="5"/>
    </row>
    <row r="28" spans="1:13" x14ac:dyDescent="0.2">
      <c r="A28" s="1"/>
      <c r="B28" s="2"/>
      <c r="C28" s="2"/>
      <c r="D28" s="1"/>
      <c r="E28" s="5"/>
      <c r="F28" s="2"/>
      <c r="L28" s="5"/>
      <c r="M28" s="5"/>
    </row>
    <row r="29" spans="1:13" x14ac:dyDescent="0.2">
      <c r="A29" s="1"/>
      <c r="B29" s="2"/>
      <c r="C29" s="2"/>
      <c r="D29" s="1"/>
      <c r="E29" s="1"/>
      <c r="F29" s="30"/>
      <c r="L29" s="5"/>
      <c r="M29" s="5"/>
    </row>
    <row r="30" spans="1:13" x14ac:dyDescent="0.2">
      <c r="A30" s="32"/>
      <c r="B30" s="2"/>
      <c r="C30" s="2"/>
      <c r="D30" s="1"/>
      <c r="E30" s="33"/>
      <c r="F30" s="30"/>
      <c r="L30" s="5"/>
      <c r="M30" s="5"/>
    </row>
    <row r="31" spans="1:13" x14ac:dyDescent="0.2">
      <c r="A31" s="32"/>
      <c r="B31" s="2"/>
      <c r="C31" s="2"/>
      <c r="D31" s="1"/>
      <c r="E31" s="33"/>
      <c r="F31" s="34"/>
      <c r="L31" s="5"/>
      <c r="M31" s="5"/>
    </row>
    <row r="32" spans="1:13" x14ac:dyDescent="0.2">
      <c r="A32" s="32"/>
      <c r="B32" s="2"/>
      <c r="C32" s="2"/>
      <c r="D32" s="1"/>
      <c r="E32" s="33"/>
      <c r="L32" s="5"/>
      <c r="M32" s="5"/>
    </row>
    <row r="33" spans="1:6" x14ac:dyDescent="0.2">
      <c r="A33" s="31"/>
      <c r="B33" s="2"/>
      <c r="C33" s="10"/>
      <c r="D33" s="1"/>
      <c r="E33" s="33"/>
      <c r="F33" s="24"/>
    </row>
    <row r="34" spans="1:6" x14ac:dyDescent="0.2">
      <c r="A34" s="1"/>
      <c r="B34" s="2"/>
      <c r="C34" s="2"/>
      <c r="D34" s="1"/>
      <c r="E34" s="33"/>
    </row>
    <row r="35" spans="1:6" ht="15.75" customHeight="1" x14ac:dyDescent="0.2">
      <c r="A35" s="1"/>
      <c r="B35" s="2"/>
      <c r="C35" s="2"/>
      <c r="D35" s="1"/>
      <c r="E35" s="33"/>
    </row>
    <row r="36" spans="1:6" ht="15.75" customHeight="1" x14ac:dyDescent="0.2">
      <c r="A36" s="1"/>
      <c r="B36" s="2"/>
      <c r="C36" s="2"/>
      <c r="D36" s="1"/>
      <c r="E36" s="33"/>
    </row>
    <row r="37" spans="1:6" ht="15.75" customHeight="1" x14ac:dyDescent="0.2">
      <c r="B37" s="2"/>
      <c r="C37" s="2"/>
      <c r="D37" s="1"/>
      <c r="E37" s="33"/>
    </row>
    <row r="38" spans="1:6" ht="15.75" customHeight="1" x14ac:dyDescent="0.2">
      <c r="B38" s="2"/>
      <c r="C38" s="2"/>
      <c r="D38" s="1"/>
      <c r="E38" s="33"/>
    </row>
    <row r="39" spans="1:6" ht="15.75" customHeight="1" x14ac:dyDescent="0.2">
      <c r="B39" s="2"/>
      <c r="C39" s="2"/>
      <c r="D39" s="1"/>
      <c r="E39" s="33"/>
    </row>
    <row r="40" spans="1:6" ht="15.75" customHeight="1" x14ac:dyDescent="0.2">
      <c r="B40" s="2"/>
      <c r="C40" s="2"/>
      <c r="D40" s="1"/>
      <c r="E40" s="33"/>
      <c r="F40" s="28"/>
    </row>
    <row r="41" spans="1:6" ht="15.75" customHeight="1" x14ac:dyDescent="0.2">
      <c r="B41" s="2"/>
      <c r="C41" s="2"/>
      <c r="D41" s="1"/>
      <c r="E41" s="33"/>
    </row>
    <row r="42" spans="1:6" ht="15.75" customHeight="1" x14ac:dyDescent="0.2">
      <c r="B42" s="2"/>
      <c r="C42" s="2"/>
      <c r="D42" s="1"/>
      <c r="E42" s="33"/>
    </row>
    <row r="43" spans="1:6" ht="15.75" customHeight="1" x14ac:dyDescent="0.2">
      <c r="B43" s="2"/>
      <c r="C43" s="2"/>
      <c r="D43" s="1"/>
      <c r="E43" s="33"/>
    </row>
    <row r="44" spans="1:6" ht="15.75" customHeight="1" x14ac:dyDescent="0.2">
      <c r="B44" s="2"/>
      <c r="C44" s="2"/>
      <c r="D44" s="1"/>
      <c r="E44" s="33"/>
    </row>
    <row r="45" spans="1:6" ht="15.75" customHeight="1" x14ac:dyDescent="0.2">
      <c r="B45" s="2"/>
      <c r="C45" s="2"/>
      <c r="D45" s="1"/>
      <c r="E45" s="33"/>
    </row>
    <row r="46" spans="1:6" ht="15.75" customHeight="1" x14ac:dyDescent="0.2">
      <c r="B46" s="2"/>
      <c r="C46" s="2"/>
      <c r="D46" s="1"/>
      <c r="E46" s="33"/>
    </row>
    <row r="47" spans="1:6" ht="15.75" customHeight="1" x14ac:dyDescent="0.2">
      <c r="B47" s="2"/>
      <c r="C47" s="2"/>
      <c r="D47" s="1"/>
      <c r="E47" s="33"/>
    </row>
    <row r="48" spans="1:6" ht="15.75" customHeight="1" x14ac:dyDescent="0.2">
      <c r="B48" s="2"/>
      <c r="C48" s="2"/>
      <c r="D48" s="1"/>
      <c r="E48" s="33"/>
    </row>
    <row r="49" spans="1:10" ht="15.75" customHeight="1" x14ac:dyDescent="0.2">
      <c r="B49" s="2"/>
      <c r="C49" s="2"/>
      <c r="D49" s="1"/>
      <c r="E49" s="33"/>
    </row>
    <row r="50" spans="1:10" ht="15.75" customHeight="1" x14ac:dyDescent="0.2">
      <c r="B50" s="2"/>
      <c r="C50" s="2"/>
      <c r="D50" s="1"/>
      <c r="E50" s="33"/>
    </row>
    <row r="51" spans="1:10" ht="15.75" customHeight="1" x14ac:dyDescent="0.2">
      <c r="B51" s="2"/>
      <c r="C51" s="2"/>
      <c r="D51" s="1"/>
      <c r="E51" s="33"/>
    </row>
    <row r="52" spans="1:10" ht="15.75" customHeight="1" x14ac:dyDescent="0.2">
      <c r="B52" s="2"/>
      <c r="C52" s="2"/>
      <c r="D52" s="1"/>
      <c r="E52" s="33"/>
    </row>
    <row r="53" spans="1:10" ht="15.75" customHeight="1" x14ac:dyDescent="0.2">
      <c r="A53" s="1"/>
      <c r="B53" s="2"/>
      <c r="C53" s="2"/>
      <c r="D53" s="1"/>
      <c r="E53" s="33"/>
    </row>
    <row r="54" spans="1:10" x14ac:dyDescent="0.2">
      <c r="A54" s="31"/>
      <c r="B54" s="2"/>
      <c r="C54" s="10"/>
      <c r="D54" s="5"/>
      <c r="E54" s="33"/>
      <c r="F54" s="5"/>
      <c r="G54" s="5"/>
      <c r="H54" s="5"/>
      <c r="I54" s="5"/>
      <c r="J54" s="5"/>
    </row>
    <row r="55" spans="1:10" x14ac:dyDescent="0.2">
      <c r="A55" s="31"/>
      <c r="B55" s="2"/>
      <c r="C55" s="1"/>
      <c r="D55" s="10"/>
      <c r="E55" s="33"/>
      <c r="F55" s="6"/>
      <c r="G55" s="6"/>
      <c r="H55" s="5"/>
      <c r="I55" s="6"/>
      <c r="J55" s="6"/>
    </row>
    <row r="56" spans="1:10" x14ac:dyDescent="0.2">
      <c r="A56" s="1"/>
      <c r="B56" s="1"/>
      <c r="C56" s="1"/>
      <c r="D56" s="1"/>
      <c r="E56" s="33"/>
    </row>
    <row r="57" spans="1:10" x14ac:dyDescent="0.2">
      <c r="A57" s="1"/>
      <c r="B57" s="1"/>
      <c r="C57" s="1"/>
      <c r="D57" s="35"/>
      <c r="E57" s="33"/>
    </row>
    <row r="58" spans="1:10" x14ac:dyDescent="0.2">
      <c r="A58" s="5"/>
      <c r="B58" s="5"/>
      <c r="C58" s="5"/>
      <c r="D58" s="12"/>
    </row>
    <row r="59" spans="1:10" x14ac:dyDescent="0.2">
      <c r="A59" s="5"/>
      <c r="B59" s="5"/>
      <c r="C59" s="5"/>
      <c r="D59" s="5"/>
    </row>
  </sheetData>
  <mergeCells count="1">
    <mergeCell ref="A21:B21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tabSelected="1" workbookViewId="0">
      <selection activeCell="D12" sqref="D12"/>
    </sheetView>
  </sheetViews>
  <sheetFormatPr defaultRowHeight="12.75" x14ac:dyDescent="0.2"/>
  <cols>
    <col min="1" max="1" width="10.140625" style="7" bestFit="1" customWidth="1"/>
    <col min="2" max="2" width="38.140625" style="7" customWidth="1"/>
    <col min="3" max="3" width="9.7109375" style="7" customWidth="1"/>
    <col min="4" max="4" width="12.28515625" style="7" customWidth="1"/>
    <col min="5" max="5" width="12" style="7" customWidth="1"/>
    <col min="6" max="6" width="0.7109375" style="7" customWidth="1"/>
    <col min="7" max="7" width="10.5703125" style="7" customWidth="1"/>
    <col min="8" max="8" width="23.140625" style="7" customWidth="1"/>
    <col min="9" max="9" width="34.42578125" style="7" customWidth="1"/>
    <col min="10" max="10" width="9.5703125" style="7" customWidth="1"/>
    <col min="11" max="11" width="4.7109375" style="7" customWidth="1"/>
    <col min="12" max="16384" width="9.140625" style="7"/>
  </cols>
  <sheetData>
    <row r="1" spans="1:12" x14ac:dyDescent="0.2">
      <c r="B1" s="1" t="s">
        <v>12</v>
      </c>
      <c r="C1" s="2"/>
      <c r="D1" s="4"/>
      <c r="E1" s="5"/>
      <c r="F1" s="5"/>
      <c r="G1" s="5" t="s">
        <v>13</v>
      </c>
      <c r="H1" s="5"/>
      <c r="I1" s="6"/>
      <c r="J1" s="5"/>
      <c r="K1" s="5"/>
    </row>
    <row r="2" spans="1:12" x14ac:dyDescent="0.2">
      <c r="A2" s="24" t="s">
        <v>14</v>
      </c>
      <c r="B2" s="11" t="s">
        <v>164</v>
      </c>
      <c r="C2" s="36" t="s">
        <v>15</v>
      </c>
      <c r="D2" s="36" t="s">
        <v>16</v>
      </c>
      <c r="E2" s="36" t="s">
        <v>17</v>
      </c>
      <c r="F2" s="5"/>
      <c r="G2" s="11" t="s">
        <v>14</v>
      </c>
      <c r="H2" s="11" t="s">
        <v>18</v>
      </c>
      <c r="I2" s="10" t="s">
        <v>19</v>
      </c>
      <c r="J2" s="11" t="s">
        <v>17</v>
      </c>
      <c r="K2" s="5"/>
    </row>
    <row r="3" spans="1:12" x14ac:dyDescent="0.2">
      <c r="A3" s="37">
        <v>43278</v>
      </c>
      <c r="B3" s="5" t="s">
        <v>139</v>
      </c>
      <c r="C3" s="8">
        <v>170</v>
      </c>
      <c r="D3" s="8">
        <v>34</v>
      </c>
      <c r="E3" s="8">
        <f>SUM(C3:D3)</f>
        <v>204</v>
      </c>
      <c r="F3" s="5"/>
      <c r="G3" s="38">
        <v>43319</v>
      </c>
      <c r="H3" s="5" t="s">
        <v>21</v>
      </c>
      <c r="I3" s="5" t="s">
        <v>22</v>
      </c>
      <c r="J3" s="8">
        <v>60</v>
      </c>
      <c r="K3" s="5"/>
    </row>
    <row r="4" spans="1:12" x14ac:dyDescent="0.2">
      <c r="A4" s="37">
        <v>43278</v>
      </c>
      <c r="B4" s="5" t="s">
        <v>140</v>
      </c>
      <c r="C4" s="8">
        <v>470.25</v>
      </c>
      <c r="D4" s="8">
        <v>94.05</v>
      </c>
      <c r="E4" s="8">
        <f>SUM(C4:D4)</f>
        <v>564.29999999999995</v>
      </c>
      <c r="F4" s="5"/>
      <c r="G4" s="38">
        <v>43331</v>
      </c>
      <c r="H4" s="5" t="s">
        <v>24</v>
      </c>
      <c r="I4" s="1" t="s">
        <v>25</v>
      </c>
      <c r="J4" s="8">
        <v>75</v>
      </c>
      <c r="K4" s="5"/>
    </row>
    <row r="5" spans="1:12" x14ac:dyDescent="0.2">
      <c r="A5" s="37">
        <v>43291</v>
      </c>
      <c r="B5" s="5" t="s">
        <v>20</v>
      </c>
      <c r="C5" s="8">
        <v>170</v>
      </c>
      <c r="D5" s="8">
        <v>34</v>
      </c>
      <c r="E5" s="8">
        <f t="shared" ref="E5:E14" si="0">SUM(C5:D5)</f>
        <v>204</v>
      </c>
      <c r="F5" s="5"/>
      <c r="G5" s="38">
        <v>43335</v>
      </c>
      <c r="H5" s="30" t="s">
        <v>27</v>
      </c>
      <c r="I5" s="30" t="s">
        <v>28</v>
      </c>
      <c r="J5" s="8">
        <v>255</v>
      </c>
      <c r="K5" s="5"/>
    </row>
    <row r="6" spans="1:12" x14ac:dyDescent="0.2">
      <c r="A6" s="37">
        <v>43325</v>
      </c>
      <c r="B6" s="5" t="s">
        <v>23</v>
      </c>
      <c r="C6" s="8">
        <v>170</v>
      </c>
      <c r="D6" s="8">
        <v>34</v>
      </c>
      <c r="E6" s="8">
        <f t="shared" si="0"/>
        <v>204</v>
      </c>
      <c r="F6" s="6"/>
      <c r="G6" s="38">
        <v>43368</v>
      </c>
      <c r="H6" s="30" t="s">
        <v>27</v>
      </c>
      <c r="I6" s="1" t="s">
        <v>30</v>
      </c>
      <c r="J6" s="39">
        <v>167.66</v>
      </c>
      <c r="K6" s="5"/>
    </row>
    <row r="7" spans="1:12" x14ac:dyDescent="0.2">
      <c r="A7" s="37">
        <v>43342</v>
      </c>
      <c r="B7" s="5" t="s">
        <v>26</v>
      </c>
      <c r="C7" s="8">
        <v>60.17</v>
      </c>
      <c r="D7" s="8">
        <v>3</v>
      </c>
      <c r="E7" s="8">
        <f t="shared" si="0"/>
        <v>63.17</v>
      </c>
      <c r="F7" s="11"/>
      <c r="G7" s="38">
        <v>43374</v>
      </c>
      <c r="H7" s="30" t="s">
        <v>27</v>
      </c>
      <c r="I7" s="1" t="s">
        <v>32</v>
      </c>
      <c r="J7" s="39">
        <v>167.66</v>
      </c>
      <c r="K7" s="5"/>
    </row>
    <row r="8" spans="1:12" x14ac:dyDescent="0.2">
      <c r="A8" s="37">
        <v>43313</v>
      </c>
      <c r="B8" s="5" t="s">
        <v>29</v>
      </c>
      <c r="C8" s="8">
        <v>354.42</v>
      </c>
      <c r="D8" s="8">
        <v>0</v>
      </c>
      <c r="E8" s="8">
        <f t="shared" si="0"/>
        <v>354.42</v>
      </c>
      <c r="F8" s="11"/>
      <c r="G8" s="38">
        <v>43405</v>
      </c>
      <c r="H8" s="30" t="s">
        <v>27</v>
      </c>
      <c r="I8" s="1" t="s">
        <v>34</v>
      </c>
      <c r="J8" s="39">
        <v>167.66</v>
      </c>
      <c r="K8" s="5"/>
      <c r="L8" s="16"/>
    </row>
    <row r="9" spans="1:12" x14ac:dyDescent="0.2">
      <c r="A9" s="37">
        <v>43319</v>
      </c>
      <c r="B9" s="5" t="s">
        <v>31</v>
      </c>
      <c r="C9" s="8">
        <v>70.72</v>
      </c>
      <c r="D9" s="8">
        <v>0</v>
      </c>
      <c r="E9" s="8">
        <f t="shared" si="0"/>
        <v>70.72</v>
      </c>
      <c r="F9" s="11"/>
      <c r="G9" s="38">
        <v>43411</v>
      </c>
      <c r="H9" s="2" t="s">
        <v>36</v>
      </c>
      <c r="I9" s="1" t="s">
        <v>25</v>
      </c>
      <c r="J9" s="39">
        <v>15</v>
      </c>
      <c r="K9" s="5"/>
      <c r="L9" s="16"/>
    </row>
    <row r="10" spans="1:12" x14ac:dyDescent="0.2">
      <c r="A10" s="37">
        <v>43321</v>
      </c>
      <c r="B10" s="5" t="s">
        <v>33</v>
      </c>
      <c r="C10" s="8">
        <v>348.32</v>
      </c>
      <c r="D10" s="8">
        <v>0</v>
      </c>
      <c r="E10" s="8">
        <f t="shared" si="0"/>
        <v>348.32</v>
      </c>
      <c r="F10" s="11"/>
      <c r="G10" s="38">
        <v>43419</v>
      </c>
      <c r="H10" s="2" t="s">
        <v>38</v>
      </c>
      <c r="I10" s="1" t="s">
        <v>39</v>
      </c>
      <c r="J10" s="39">
        <v>100</v>
      </c>
      <c r="K10" s="5"/>
      <c r="L10" s="16"/>
    </row>
    <row r="11" spans="1:12" x14ac:dyDescent="0.2">
      <c r="A11" s="37">
        <v>43319</v>
      </c>
      <c r="B11" s="5" t="s">
        <v>35</v>
      </c>
      <c r="C11" s="8">
        <v>600</v>
      </c>
      <c r="D11" s="8">
        <v>0</v>
      </c>
      <c r="E11" s="8">
        <f t="shared" si="0"/>
        <v>600</v>
      </c>
      <c r="F11" s="11"/>
      <c r="G11" s="38">
        <v>43425</v>
      </c>
      <c r="H11" s="2" t="s">
        <v>41</v>
      </c>
      <c r="I11" s="1" t="s">
        <v>42</v>
      </c>
      <c r="J11" s="39">
        <v>135</v>
      </c>
      <c r="K11" s="5"/>
      <c r="L11" s="16"/>
    </row>
    <row r="12" spans="1:12" x14ac:dyDescent="0.2">
      <c r="A12" s="37">
        <v>43355</v>
      </c>
      <c r="B12" s="5" t="s">
        <v>37</v>
      </c>
      <c r="C12" s="8">
        <v>150.5</v>
      </c>
      <c r="D12" s="8">
        <v>0</v>
      </c>
      <c r="E12" s="8">
        <f t="shared" si="0"/>
        <v>150.5</v>
      </c>
      <c r="F12" s="11"/>
      <c r="G12" s="38">
        <v>43802</v>
      </c>
      <c r="H12" s="30" t="s">
        <v>27</v>
      </c>
      <c r="I12" s="1" t="s">
        <v>44</v>
      </c>
      <c r="J12" s="39">
        <v>167.66</v>
      </c>
      <c r="K12" s="5"/>
      <c r="L12" s="16"/>
    </row>
    <row r="13" spans="1:12" x14ac:dyDescent="0.2">
      <c r="A13" s="37">
        <v>43357</v>
      </c>
      <c r="B13" s="5" t="s">
        <v>40</v>
      </c>
      <c r="C13" s="8">
        <v>70.55</v>
      </c>
      <c r="D13" s="8">
        <v>3.52</v>
      </c>
      <c r="E13" s="8">
        <f t="shared" si="0"/>
        <v>74.069999999999993</v>
      </c>
      <c r="F13" s="11"/>
      <c r="G13" s="38">
        <v>43467</v>
      </c>
      <c r="H13" s="30" t="s">
        <v>27</v>
      </c>
      <c r="I13" s="1" t="s">
        <v>46</v>
      </c>
      <c r="J13" s="39">
        <v>167.66</v>
      </c>
      <c r="K13" s="5"/>
      <c r="L13" s="16"/>
    </row>
    <row r="14" spans="1:12" x14ac:dyDescent="0.2">
      <c r="A14" s="37">
        <v>43369</v>
      </c>
      <c r="B14" s="5" t="s">
        <v>139</v>
      </c>
      <c r="C14" s="8">
        <v>85</v>
      </c>
      <c r="D14" s="8">
        <v>17</v>
      </c>
      <c r="E14" s="8">
        <f t="shared" si="0"/>
        <v>102</v>
      </c>
      <c r="F14" s="11"/>
      <c r="G14" s="38">
        <v>43472</v>
      </c>
      <c r="H14" s="42" t="s">
        <v>48</v>
      </c>
      <c r="I14" s="30" t="s">
        <v>49</v>
      </c>
      <c r="J14" s="39">
        <v>120</v>
      </c>
      <c r="K14" s="5"/>
      <c r="L14" s="16"/>
    </row>
    <row r="15" spans="1:12" x14ac:dyDescent="0.2">
      <c r="A15" s="37">
        <v>43397</v>
      </c>
      <c r="B15" s="5" t="s">
        <v>43</v>
      </c>
      <c r="C15" s="40">
        <v>85</v>
      </c>
      <c r="D15" s="40">
        <v>17</v>
      </c>
      <c r="E15" s="41">
        <f t="shared" ref="E15:E76" si="1">SUM(C15:D15)</f>
        <v>102</v>
      </c>
      <c r="F15" s="11"/>
      <c r="G15" s="38">
        <v>43475</v>
      </c>
      <c r="H15" s="42" t="s">
        <v>51</v>
      </c>
      <c r="I15" s="42" t="s">
        <v>52</v>
      </c>
      <c r="J15" s="39">
        <v>120</v>
      </c>
      <c r="K15" s="5"/>
      <c r="L15" s="16"/>
    </row>
    <row r="16" spans="1:12" x14ac:dyDescent="0.2">
      <c r="A16" s="37">
        <v>43397</v>
      </c>
      <c r="B16" s="5" t="s">
        <v>45</v>
      </c>
      <c r="C16" s="8">
        <v>56.36</v>
      </c>
      <c r="D16" s="8">
        <v>0</v>
      </c>
      <c r="E16" s="8">
        <f t="shared" si="1"/>
        <v>56.36</v>
      </c>
      <c r="F16" s="11"/>
      <c r="G16" s="38">
        <v>43497</v>
      </c>
      <c r="H16" s="30" t="s">
        <v>27</v>
      </c>
      <c r="I16" s="1" t="s">
        <v>46</v>
      </c>
      <c r="J16" s="39">
        <v>167.66</v>
      </c>
      <c r="K16" s="5"/>
      <c r="L16" s="16"/>
    </row>
    <row r="17" spans="1:12" x14ac:dyDescent="0.2">
      <c r="A17" s="37">
        <v>43397</v>
      </c>
      <c r="B17" s="5" t="s">
        <v>47</v>
      </c>
      <c r="C17" s="8">
        <v>26</v>
      </c>
      <c r="D17" s="8">
        <v>0</v>
      </c>
      <c r="E17" s="8">
        <f t="shared" si="1"/>
        <v>26</v>
      </c>
      <c r="F17" s="11"/>
      <c r="G17" s="38">
        <v>43525</v>
      </c>
      <c r="H17" s="30" t="s">
        <v>27</v>
      </c>
      <c r="I17" s="30" t="s">
        <v>55</v>
      </c>
      <c r="J17" s="39">
        <v>167.66</v>
      </c>
      <c r="K17" s="5"/>
      <c r="L17" s="16"/>
    </row>
    <row r="18" spans="1:12" x14ac:dyDescent="0.2">
      <c r="A18" s="37">
        <v>43397</v>
      </c>
      <c r="B18" s="5" t="s">
        <v>50</v>
      </c>
      <c r="C18" s="8">
        <v>125</v>
      </c>
      <c r="D18" s="8">
        <v>25</v>
      </c>
      <c r="E18" s="8">
        <f t="shared" si="1"/>
        <v>150</v>
      </c>
      <c r="F18" s="11"/>
      <c r="G18" s="38">
        <v>43536</v>
      </c>
      <c r="H18" s="42" t="s">
        <v>48</v>
      </c>
      <c r="I18" s="30" t="s">
        <v>49</v>
      </c>
      <c r="J18" s="39">
        <v>90</v>
      </c>
      <c r="K18" s="5"/>
      <c r="L18" s="16"/>
    </row>
    <row r="19" spans="1:12" x14ac:dyDescent="0.2">
      <c r="A19" s="37">
        <v>43397</v>
      </c>
      <c r="B19" s="5" t="s">
        <v>53</v>
      </c>
      <c r="C19" s="8">
        <v>43.77</v>
      </c>
      <c r="D19" s="8">
        <v>2.1800000000000002</v>
      </c>
      <c r="E19" s="8">
        <f t="shared" si="1"/>
        <v>45.95</v>
      </c>
      <c r="F19" s="11"/>
      <c r="G19" s="38">
        <v>43538</v>
      </c>
      <c r="H19" s="42" t="s">
        <v>58</v>
      </c>
      <c r="I19" s="30" t="s">
        <v>59</v>
      </c>
      <c r="J19" s="39">
        <v>240</v>
      </c>
      <c r="K19" s="5"/>
      <c r="L19" s="16"/>
    </row>
    <row r="20" spans="1:12" x14ac:dyDescent="0.2">
      <c r="A20" s="37">
        <v>43432</v>
      </c>
      <c r="B20" s="5" t="s">
        <v>54</v>
      </c>
      <c r="C20" s="8">
        <v>170</v>
      </c>
      <c r="D20" s="8">
        <v>34</v>
      </c>
      <c r="E20" s="8">
        <f t="shared" si="1"/>
        <v>204</v>
      </c>
      <c r="F20" s="11"/>
      <c r="G20" s="38">
        <v>43542</v>
      </c>
      <c r="H20" s="42" t="s">
        <v>61</v>
      </c>
      <c r="I20" s="30" t="s">
        <v>62</v>
      </c>
      <c r="J20" s="39">
        <v>180</v>
      </c>
      <c r="K20" s="5"/>
      <c r="L20" s="16"/>
    </row>
    <row r="21" spans="1:12" x14ac:dyDescent="0.2">
      <c r="A21" s="37">
        <v>43432</v>
      </c>
      <c r="B21" s="5" t="s">
        <v>56</v>
      </c>
      <c r="C21" s="8">
        <v>300</v>
      </c>
      <c r="D21" s="8">
        <v>0</v>
      </c>
      <c r="E21" s="8">
        <f t="shared" si="1"/>
        <v>300</v>
      </c>
      <c r="F21" s="11"/>
      <c r="G21" s="38">
        <v>43542</v>
      </c>
      <c r="H21" s="42" t="s">
        <v>64</v>
      </c>
      <c r="I21" s="30" t="s">
        <v>65</v>
      </c>
      <c r="J21" s="39">
        <v>330</v>
      </c>
      <c r="K21" s="5"/>
      <c r="L21" s="16"/>
    </row>
    <row r="22" spans="1:12" x14ac:dyDescent="0.2">
      <c r="A22" s="37">
        <v>43432</v>
      </c>
      <c r="B22" s="5" t="s">
        <v>57</v>
      </c>
      <c r="C22" s="8">
        <v>139.46</v>
      </c>
      <c r="D22" s="8">
        <v>33.619999999999997</v>
      </c>
      <c r="E22" s="8">
        <f t="shared" si="1"/>
        <v>173.08</v>
      </c>
      <c r="F22" s="11"/>
      <c r="G22" s="38">
        <v>43543</v>
      </c>
      <c r="H22" s="42" t="s">
        <v>67</v>
      </c>
      <c r="I22" s="30" t="s">
        <v>68</v>
      </c>
      <c r="J22" s="39">
        <v>285</v>
      </c>
      <c r="K22" s="5"/>
      <c r="L22" s="16"/>
    </row>
    <row r="23" spans="1:12" x14ac:dyDescent="0.2">
      <c r="A23" s="37">
        <v>43432</v>
      </c>
      <c r="B23" s="5" t="s">
        <v>60</v>
      </c>
      <c r="C23" s="8">
        <v>240</v>
      </c>
      <c r="D23" s="8">
        <v>48</v>
      </c>
      <c r="E23" s="8">
        <f t="shared" si="1"/>
        <v>288</v>
      </c>
      <c r="F23" s="11"/>
      <c r="G23" s="38">
        <v>43543</v>
      </c>
      <c r="H23" s="42" t="s">
        <v>64</v>
      </c>
      <c r="I23" s="30" t="s">
        <v>70</v>
      </c>
      <c r="J23" s="39">
        <v>120</v>
      </c>
      <c r="K23" s="5"/>
      <c r="L23" s="16"/>
    </row>
    <row r="24" spans="1:12" x14ac:dyDescent="0.2">
      <c r="A24" s="37">
        <v>43453</v>
      </c>
      <c r="B24" s="5" t="s">
        <v>63</v>
      </c>
      <c r="C24" s="8">
        <v>368.01</v>
      </c>
      <c r="D24" s="8">
        <v>0</v>
      </c>
      <c r="E24" s="8">
        <f t="shared" si="1"/>
        <v>368.01</v>
      </c>
      <c r="F24" s="11"/>
      <c r="G24" s="38">
        <v>43545</v>
      </c>
      <c r="H24" s="42" t="s">
        <v>72</v>
      </c>
      <c r="I24" s="30" t="s">
        <v>73</v>
      </c>
      <c r="J24" s="39">
        <v>60</v>
      </c>
      <c r="K24" s="5"/>
      <c r="L24" s="16"/>
    </row>
    <row r="25" spans="1:12" x14ac:dyDescent="0.2">
      <c r="A25" s="37">
        <v>43453</v>
      </c>
      <c r="B25" s="5" t="s">
        <v>66</v>
      </c>
      <c r="C25" s="8">
        <v>150.5</v>
      </c>
      <c r="D25" s="8">
        <v>0</v>
      </c>
      <c r="E25" s="8">
        <f t="shared" si="1"/>
        <v>150.5</v>
      </c>
      <c r="F25" s="11"/>
      <c r="G25" s="38">
        <v>43545</v>
      </c>
      <c r="H25" s="42" t="s">
        <v>75</v>
      </c>
      <c r="I25" s="30" t="s">
        <v>76</v>
      </c>
      <c r="J25" s="39">
        <v>210</v>
      </c>
      <c r="K25" s="5"/>
      <c r="L25" s="16"/>
    </row>
    <row r="26" spans="1:12" x14ac:dyDescent="0.2">
      <c r="A26" s="37">
        <v>43453</v>
      </c>
      <c r="B26" s="5" t="s">
        <v>141</v>
      </c>
      <c r="C26" s="8">
        <v>470.25</v>
      </c>
      <c r="D26" s="8">
        <v>94.05</v>
      </c>
      <c r="E26" s="8">
        <f t="shared" si="1"/>
        <v>564.29999999999995</v>
      </c>
      <c r="F26" s="11"/>
      <c r="G26" s="38">
        <v>43556</v>
      </c>
      <c r="H26" s="2" t="s">
        <v>27</v>
      </c>
      <c r="I26" s="1" t="s">
        <v>87</v>
      </c>
      <c r="J26" s="39">
        <v>167.66</v>
      </c>
      <c r="K26" s="5"/>
      <c r="L26" s="16"/>
    </row>
    <row r="27" spans="1:12" x14ac:dyDescent="0.2">
      <c r="A27" s="37">
        <v>43493</v>
      </c>
      <c r="B27" s="5" t="s">
        <v>142</v>
      </c>
      <c r="C27" s="8">
        <v>187.2</v>
      </c>
      <c r="D27" s="8">
        <v>37.44</v>
      </c>
      <c r="E27" s="8">
        <f t="shared" si="1"/>
        <v>224.64</v>
      </c>
      <c r="F27" s="11"/>
      <c r="G27" s="38">
        <v>43586</v>
      </c>
      <c r="H27" s="2" t="s">
        <v>27</v>
      </c>
      <c r="I27" s="1" t="s">
        <v>88</v>
      </c>
      <c r="J27" s="39">
        <v>167.66</v>
      </c>
      <c r="K27" s="5"/>
      <c r="L27" s="16"/>
    </row>
    <row r="28" spans="1:12" x14ac:dyDescent="0.2">
      <c r="A28" s="37">
        <v>43493</v>
      </c>
      <c r="B28" s="5" t="s">
        <v>69</v>
      </c>
      <c r="C28" s="8">
        <v>71.45</v>
      </c>
      <c r="D28" s="8">
        <v>3.57</v>
      </c>
      <c r="E28" s="8">
        <f t="shared" si="1"/>
        <v>75.02</v>
      </c>
      <c r="F28" s="11"/>
      <c r="G28" s="38">
        <v>43591</v>
      </c>
      <c r="H28" s="2" t="s">
        <v>89</v>
      </c>
      <c r="I28" s="1" t="s">
        <v>25</v>
      </c>
      <c r="J28" s="39">
        <v>165</v>
      </c>
      <c r="K28" s="5"/>
      <c r="L28" s="16"/>
    </row>
    <row r="29" spans="1:12" x14ac:dyDescent="0.2">
      <c r="A29" s="37">
        <v>43493</v>
      </c>
      <c r="B29" s="5" t="s">
        <v>71</v>
      </c>
      <c r="C29" s="8">
        <v>88.83</v>
      </c>
      <c r="D29" s="8">
        <v>4.4400000000000004</v>
      </c>
      <c r="E29" s="8">
        <f t="shared" si="1"/>
        <v>93.27</v>
      </c>
      <c r="F29" s="11"/>
      <c r="G29" s="38">
        <v>43594</v>
      </c>
      <c r="H29" s="3" t="s">
        <v>48</v>
      </c>
      <c r="I29" s="30" t="s">
        <v>49</v>
      </c>
      <c r="J29" s="39">
        <v>120</v>
      </c>
      <c r="K29" s="5"/>
      <c r="L29" s="16"/>
    </row>
    <row r="30" spans="1:12" x14ac:dyDescent="0.2">
      <c r="A30" s="37">
        <v>43523</v>
      </c>
      <c r="B30" s="5" t="s">
        <v>74</v>
      </c>
      <c r="C30" s="8">
        <v>85</v>
      </c>
      <c r="D30" s="8">
        <v>17</v>
      </c>
      <c r="E30" s="8">
        <f t="shared" si="1"/>
        <v>102</v>
      </c>
      <c r="F30" s="11"/>
      <c r="G30" s="38">
        <v>43610</v>
      </c>
      <c r="H30" s="42" t="s">
        <v>64</v>
      </c>
      <c r="I30" s="30" t="s">
        <v>91</v>
      </c>
      <c r="J30" s="39">
        <v>90</v>
      </c>
      <c r="K30" s="5"/>
      <c r="L30" s="16"/>
    </row>
    <row r="31" spans="1:12" x14ac:dyDescent="0.2">
      <c r="A31" s="37">
        <v>43551</v>
      </c>
      <c r="B31" s="5" t="s">
        <v>77</v>
      </c>
      <c r="C31" s="8">
        <v>150</v>
      </c>
      <c r="D31" s="8">
        <v>0</v>
      </c>
      <c r="E31" s="8">
        <f t="shared" si="1"/>
        <v>150</v>
      </c>
      <c r="F31" s="11"/>
      <c r="G31" s="38">
        <v>43610</v>
      </c>
      <c r="H31" s="42" t="s">
        <v>64</v>
      </c>
      <c r="I31" s="30" t="s">
        <v>92</v>
      </c>
      <c r="J31" s="39">
        <v>240</v>
      </c>
      <c r="K31" s="5"/>
      <c r="L31" s="16"/>
    </row>
    <row r="32" spans="1:12" x14ac:dyDescent="0.2">
      <c r="A32" s="37">
        <v>43551</v>
      </c>
      <c r="B32" s="5" t="s">
        <v>78</v>
      </c>
      <c r="C32" s="8">
        <v>150</v>
      </c>
      <c r="D32" s="8">
        <v>0</v>
      </c>
      <c r="E32" s="8">
        <f t="shared" si="1"/>
        <v>150</v>
      </c>
      <c r="F32" s="11"/>
      <c r="G32" s="38">
        <v>43615</v>
      </c>
      <c r="H32" s="3" t="s">
        <v>93</v>
      </c>
      <c r="I32" s="1" t="s">
        <v>94</v>
      </c>
      <c r="J32" s="39">
        <v>623</v>
      </c>
      <c r="K32" s="5"/>
      <c r="L32" s="16"/>
    </row>
    <row r="33" spans="1:12" x14ac:dyDescent="0.2">
      <c r="A33" s="37">
        <v>43551</v>
      </c>
      <c r="B33" s="5" t="s">
        <v>79</v>
      </c>
      <c r="C33" s="41">
        <v>89.19</v>
      </c>
      <c r="D33" s="41">
        <v>4.45</v>
      </c>
      <c r="E33" s="8">
        <f t="shared" si="1"/>
        <v>93.64</v>
      </c>
      <c r="F33" s="11"/>
      <c r="G33" s="38">
        <v>43617</v>
      </c>
      <c r="H33" s="2" t="s">
        <v>38</v>
      </c>
      <c r="I33" s="1" t="s">
        <v>95</v>
      </c>
      <c r="J33" s="39">
        <v>340</v>
      </c>
      <c r="K33" s="5"/>
      <c r="L33" s="16"/>
    </row>
    <row r="34" spans="1:12" x14ac:dyDescent="0.2">
      <c r="A34" s="37">
        <v>43551</v>
      </c>
      <c r="B34" s="5" t="s">
        <v>80</v>
      </c>
      <c r="C34" s="41">
        <v>5733.88</v>
      </c>
      <c r="D34" s="41">
        <v>1146.8</v>
      </c>
      <c r="E34" s="8">
        <f t="shared" si="1"/>
        <v>6880.68</v>
      </c>
      <c r="F34" s="11"/>
      <c r="G34" s="38">
        <v>43619</v>
      </c>
      <c r="H34" s="2" t="s">
        <v>27</v>
      </c>
      <c r="I34" s="1" t="s">
        <v>105</v>
      </c>
      <c r="J34" s="39">
        <v>200</v>
      </c>
      <c r="K34" s="5"/>
      <c r="L34" s="16"/>
    </row>
    <row r="35" spans="1:12" x14ac:dyDescent="0.2">
      <c r="A35" s="37">
        <v>43551</v>
      </c>
      <c r="B35" s="5" t="s">
        <v>81</v>
      </c>
      <c r="C35" s="41">
        <v>240</v>
      </c>
      <c r="D35" s="41">
        <v>48</v>
      </c>
      <c r="E35" s="8">
        <f t="shared" si="1"/>
        <v>288</v>
      </c>
      <c r="F35" s="11"/>
      <c r="G35" s="38">
        <v>43647</v>
      </c>
      <c r="H35" s="2" t="s">
        <v>27</v>
      </c>
      <c r="I35" s="1" t="s">
        <v>106</v>
      </c>
      <c r="J35" s="39">
        <v>200</v>
      </c>
      <c r="K35" s="5"/>
      <c r="L35" s="16"/>
    </row>
    <row r="36" spans="1:12" x14ac:dyDescent="0.2">
      <c r="A36" s="37">
        <v>43551</v>
      </c>
      <c r="B36" s="5" t="s">
        <v>82</v>
      </c>
      <c r="C36" s="41">
        <v>155.88</v>
      </c>
      <c r="D36" s="41">
        <v>7.79</v>
      </c>
      <c r="E36" s="8">
        <f t="shared" si="1"/>
        <v>163.66999999999999</v>
      </c>
      <c r="F36" s="11"/>
      <c r="G36" s="38">
        <v>43652</v>
      </c>
      <c r="H36" s="42" t="s">
        <v>48</v>
      </c>
      <c r="I36" s="30" t="s">
        <v>49</v>
      </c>
      <c r="J36" s="39">
        <v>105</v>
      </c>
      <c r="K36" s="5"/>
      <c r="L36" s="16"/>
    </row>
    <row r="37" spans="1:12" x14ac:dyDescent="0.2">
      <c r="A37" s="37">
        <v>43551</v>
      </c>
      <c r="B37" s="5" t="s">
        <v>83</v>
      </c>
      <c r="C37" s="41">
        <v>1400</v>
      </c>
      <c r="D37" s="41">
        <v>0</v>
      </c>
      <c r="E37" s="8">
        <f t="shared" si="1"/>
        <v>1400</v>
      </c>
      <c r="F37" s="11"/>
      <c r="G37" s="38">
        <v>43663</v>
      </c>
      <c r="H37" s="2" t="s">
        <v>89</v>
      </c>
      <c r="I37" s="1" t="s">
        <v>115</v>
      </c>
      <c r="J37" s="39">
        <v>210</v>
      </c>
      <c r="K37" s="5"/>
      <c r="L37" s="16"/>
    </row>
    <row r="38" spans="1:12" x14ac:dyDescent="0.2">
      <c r="A38" s="37">
        <v>43551</v>
      </c>
      <c r="B38" s="5" t="s">
        <v>143</v>
      </c>
      <c r="C38" s="41">
        <v>179.4</v>
      </c>
      <c r="D38" s="41">
        <v>35.880000000000003</v>
      </c>
      <c r="E38" s="8">
        <f t="shared" si="1"/>
        <v>215.28</v>
      </c>
      <c r="F38" s="11"/>
      <c r="G38" s="38">
        <v>43670</v>
      </c>
      <c r="H38" s="42" t="s">
        <v>58</v>
      </c>
      <c r="I38" s="1" t="s">
        <v>116</v>
      </c>
      <c r="J38" s="39">
        <v>180</v>
      </c>
      <c r="K38" s="5"/>
      <c r="L38" s="16"/>
    </row>
    <row r="39" spans="1:12" ht="25.5" x14ac:dyDescent="0.2">
      <c r="A39" s="37">
        <v>43579</v>
      </c>
      <c r="B39" s="62" t="s">
        <v>85</v>
      </c>
      <c r="C39" s="41">
        <v>1224.75</v>
      </c>
      <c r="D39" s="41">
        <v>244.95</v>
      </c>
      <c r="E39" s="8">
        <f t="shared" si="1"/>
        <v>1469.7</v>
      </c>
      <c r="F39" s="11"/>
      <c r="G39" s="38">
        <v>43672</v>
      </c>
      <c r="H39" s="2" t="s">
        <v>27</v>
      </c>
      <c r="I39" s="63" t="s">
        <v>117</v>
      </c>
      <c r="J39" s="39">
        <v>279.93</v>
      </c>
      <c r="K39" s="5"/>
      <c r="L39" s="16"/>
    </row>
    <row r="40" spans="1:12" x14ac:dyDescent="0.2">
      <c r="A40" s="37">
        <v>43579</v>
      </c>
      <c r="B40" s="5" t="s">
        <v>86</v>
      </c>
      <c r="C40" s="41">
        <v>32</v>
      </c>
      <c r="D40" s="41">
        <v>0</v>
      </c>
      <c r="E40" s="8">
        <f t="shared" si="1"/>
        <v>32</v>
      </c>
      <c r="F40" s="11"/>
      <c r="G40" s="38">
        <v>43672</v>
      </c>
      <c r="H40" s="2" t="s">
        <v>27</v>
      </c>
      <c r="I40" s="63" t="s">
        <v>118</v>
      </c>
      <c r="J40" s="39">
        <v>75</v>
      </c>
      <c r="K40" s="5"/>
      <c r="L40" s="16"/>
    </row>
    <row r="41" spans="1:12" ht="25.5" x14ac:dyDescent="0.2">
      <c r="A41" s="37">
        <v>43579</v>
      </c>
      <c r="B41" s="62" t="s">
        <v>90</v>
      </c>
      <c r="C41" s="41">
        <v>1400</v>
      </c>
      <c r="D41" s="41">
        <v>0</v>
      </c>
      <c r="E41" s="8">
        <f t="shared" si="1"/>
        <v>1400</v>
      </c>
      <c r="F41" s="11"/>
      <c r="G41" s="38">
        <v>43678</v>
      </c>
      <c r="H41" s="2" t="s">
        <v>38</v>
      </c>
      <c r="I41" s="63" t="s">
        <v>119</v>
      </c>
      <c r="J41" s="39">
        <v>180</v>
      </c>
      <c r="K41" s="5"/>
      <c r="L41" s="16"/>
    </row>
    <row r="42" spans="1:12" x14ac:dyDescent="0.2">
      <c r="A42" s="37">
        <v>43607</v>
      </c>
      <c r="B42" s="5" t="s">
        <v>54</v>
      </c>
      <c r="C42" s="41">
        <v>255</v>
      </c>
      <c r="D42" s="41">
        <v>51</v>
      </c>
      <c r="E42" s="8">
        <f t="shared" si="1"/>
        <v>306</v>
      </c>
      <c r="F42" s="11"/>
      <c r="G42" s="38">
        <v>43678</v>
      </c>
      <c r="H42" s="2" t="s">
        <v>27</v>
      </c>
      <c r="I42" s="1" t="s">
        <v>120</v>
      </c>
      <c r="J42" s="39">
        <v>200</v>
      </c>
      <c r="K42" s="5"/>
      <c r="L42" s="16"/>
    </row>
    <row r="43" spans="1:12" x14ac:dyDescent="0.2">
      <c r="A43" s="37">
        <v>43607</v>
      </c>
      <c r="B43" s="62" t="s">
        <v>96</v>
      </c>
      <c r="C43" s="41">
        <v>180</v>
      </c>
      <c r="D43" s="41">
        <v>36</v>
      </c>
      <c r="E43" s="8">
        <f t="shared" si="1"/>
        <v>216</v>
      </c>
      <c r="F43" s="11"/>
      <c r="G43" s="38">
        <v>43710</v>
      </c>
      <c r="H43" s="2" t="s">
        <v>27</v>
      </c>
      <c r="I43" s="1" t="s">
        <v>123</v>
      </c>
      <c r="J43" s="39">
        <v>245.55</v>
      </c>
      <c r="K43" s="5"/>
      <c r="L43" s="16"/>
    </row>
    <row r="44" spans="1:12" ht="25.5" x14ac:dyDescent="0.2">
      <c r="A44" s="37">
        <v>43607</v>
      </c>
      <c r="B44" s="62" t="s">
        <v>97</v>
      </c>
      <c r="C44" s="41">
        <v>60</v>
      </c>
      <c r="D44" s="41">
        <v>12</v>
      </c>
      <c r="E44" s="8">
        <f t="shared" si="1"/>
        <v>72</v>
      </c>
      <c r="F44" s="11"/>
      <c r="G44" s="38">
        <v>43710</v>
      </c>
      <c r="H44" s="3" t="s">
        <v>124</v>
      </c>
      <c r="I44" s="63" t="s">
        <v>125</v>
      </c>
      <c r="J44" s="39">
        <v>155</v>
      </c>
      <c r="K44" s="5"/>
      <c r="L44" s="16"/>
    </row>
    <row r="45" spans="1:12" ht="25.5" x14ac:dyDescent="0.2">
      <c r="A45" s="37">
        <v>43607</v>
      </c>
      <c r="B45" s="62" t="s">
        <v>98</v>
      </c>
      <c r="C45" s="41">
        <v>1200</v>
      </c>
      <c r="D45" s="41">
        <v>0</v>
      </c>
      <c r="E45" s="8">
        <f t="shared" si="1"/>
        <v>1200</v>
      </c>
      <c r="F45" s="11"/>
      <c r="G45" s="38">
        <v>43712</v>
      </c>
      <c r="H45" s="42" t="s">
        <v>48</v>
      </c>
      <c r="I45" s="30" t="s">
        <v>49</v>
      </c>
      <c r="J45" s="39">
        <v>105</v>
      </c>
      <c r="K45" s="5"/>
      <c r="L45" s="16"/>
    </row>
    <row r="46" spans="1:12" x14ac:dyDescent="0.2">
      <c r="A46" s="37">
        <v>43642</v>
      </c>
      <c r="B46" s="62" t="s">
        <v>99</v>
      </c>
      <c r="C46" s="41">
        <v>170</v>
      </c>
      <c r="D46" s="41">
        <v>34</v>
      </c>
      <c r="E46" s="8">
        <f t="shared" si="1"/>
        <v>204</v>
      </c>
      <c r="F46" s="11"/>
      <c r="G46" s="38">
        <v>43712</v>
      </c>
      <c r="H46" s="42" t="s">
        <v>64</v>
      </c>
      <c r="I46" s="30" t="s">
        <v>126</v>
      </c>
      <c r="J46" s="39">
        <v>205</v>
      </c>
      <c r="K46" s="5"/>
      <c r="L46" s="16"/>
    </row>
    <row r="47" spans="1:12" ht="12.75" customHeight="1" x14ac:dyDescent="0.2">
      <c r="A47" s="37">
        <v>43642</v>
      </c>
      <c r="B47" s="62" t="s">
        <v>100</v>
      </c>
      <c r="C47" s="41">
        <v>150</v>
      </c>
      <c r="D47" s="41">
        <v>0</v>
      </c>
      <c r="E47" s="8">
        <f t="shared" si="1"/>
        <v>150</v>
      </c>
      <c r="F47" s="11"/>
      <c r="G47" s="38">
        <v>43712</v>
      </c>
      <c r="H47" s="42" t="s">
        <v>64</v>
      </c>
      <c r="I47" s="30" t="s">
        <v>127</v>
      </c>
      <c r="J47" s="39">
        <v>90</v>
      </c>
      <c r="K47" s="5"/>
      <c r="L47" s="16"/>
    </row>
    <row r="48" spans="1:12" ht="25.5" x14ac:dyDescent="0.2">
      <c r="A48" s="37">
        <v>43642</v>
      </c>
      <c r="B48" s="62" t="s">
        <v>101</v>
      </c>
      <c r="C48" s="41">
        <v>359.68</v>
      </c>
      <c r="D48" s="41">
        <v>0</v>
      </c>
      <c r="E48" s="8">
        <f t="shared" si="1"/>
        <v>359.68</v>
      </c>
      <c r="F48" s="11"/>
      <c r="G48" s="38">
        <v>43713</v>
      </c>
      <c r="H48" s="42" t="s">
        <v>64</v>
      </c>
      <c r="I48" s="30" t="s">
        <v>128</v>
      </c>
      <c r="J48" s="39">
        <v>40</v>
      </c>
      <c r="K48" s="5"/>
      <c r="L48" s="16"/>
    </row>
    <row r="49" spans="1:12" ht="25.5" x14ac:dyDescent="0.2">
      <c r="A49" s="37">
        <v>43642</v>
      </c>
      <c r="B49" s="62" t="s">
        <v>102</v>
      </c>
      <c r="C49" s="41">
        <v>80.11</v>
      </c>
      <c r="D49" s="41">
        <v>4</v>
      </c>
      <c r="E49" s="8">
        <f t="shared" si="1"/>
        <v>84.11</v>
      </c>
      <c r="F49" s="11"/>
      <c r="G49" s="38">
        <v>43738</v>
      </c>
      <c r="H49" s="2" t="s">
        <v>89</v>
      </c>
      <c r="I49" s="1" t="s">
        <v>137</v>
      </c>
      <c r="J49" s="39">
        <v>90</v>
      </c>
      <c r="K49" s="5"/>
      <c r="L49" s="16"/>
    </row>
    <row r="50" spans="1:12" ht="25.5" x14ac:dyDescent="0.2">
      <c r="A50" s="37">
        <v>43642</v>
      </c>
      <c r="B50" s="62" t="s">
        <v>103</v>
      </c>
      <c r="C50" s="41">
        <v>2310</v>
      </c>
      <c r="D50" s="41">
        <v>462</v>
      </c>
      <c r="E50" s="8">
        <f t="shared" si="1"/>
        <v>2772</v>
      </c>
      <c r="F50" s="11"/>
      <c r="G50" s="38">
        <v>43739</v>
      </c>
      <c r="H50" s="2" t="s">
        <v>89</v>
      </c>
      <c r="I50" s="1" t="s">
        <v>135</v>
      </c>
      <c r="J50" s="39">
        <v>90</v>
      </c>
      <c r="K50" s="5"/>
      <c r="L50" s="16"/>
    </row>
    <row r="51" spans="1:12" ht="25.5" x14ac:dyDescent="0.2">
      <c r="A51" s="37">
        <v>43642</v>
      </c>
      <c r="B51" s="62" t="s">
        <v>104</v>
      </c>
      <c r="C51" s="41">
        <v>137.91999999999999</v>
      </c>
      <c r="D51" s="41">
        <v>6.89</v>
      </c>
      <c r="E51" s="8">
        <f t="shared" si="1"/>
        <v>144.80999999999997</v>
      </c>
      <c r="F51" s="11"/>
      <c r="G51" s="38">
        <v>43739</v>
      </c>
      <c r="H51" s="2" t="s">
        <v>27</v>
      </c>
      <c r="I51" s="1" t="s">
        <v>136</v>
      </c>
      <c r="J51" s="39">
        <v>245.55</v>
      </c>
      <c r="K51" s="5"/>
      <c r="L51" s="16"/>
    </row>
    <row r="52" spans="1:12" x14ac:dyDescent="0.2">
      <c r="A52" s="37">
        <v>43662</v>
      </c>
      <c r="B52" s="62" t="s">
        <v>107</v>
      </c>
      <c r="C52" s="41">
        <v>300</v>
      </c>
      <c r="D52" s="41">
        <v>60</v>
      </c>
      <c r="E52" s="8">
        <f t="shared" si="1"/>
        <v>360</v>
      </c>
      <c r="F52" s="11"/>
      <c r="G52" s="38">
        <v>43745</v>
      </c>
      <c r="H52" s="7" t="s">
        <v>144</v>
      </c>
      <c r="I52" s="7" t="s">
        <v>145</v>
      </c>
      <c r="J52" s="39">
        <v>500</v>
      </c>
      <c r="K52" s="5"/>
      <c r="L52" s="16"/>
    </row>
    <row r="53" spans="1:12" ht="25.5" x14ac:dyDescent="0.2">
      <c r="A53" s="37">
        <v>43670</v>
      </c>
      <c r="B53" s="62" t="s">
        <v>108</v>
      </c>
      <c r="C53" s="41">
        <v>385</v>
      </c>
      <c r="D53" s="41">
        <v>0</v>
      </c>
      <c r="E53" s="8">
        <f t="shared" si="1"/>
        <v>385</v>
      </c>
      <c r="F53" s="11"/>
      <c r="G53" s="38">
        <v>43745</v>
      </c>
      <c r="H53" s="7" t="s">
        <v>144</v>
      </c>
      <c r="I53" s="7" t="s">
        <v>146</v>
      </c>
      <c r="J53" s="39">
        <v>123</v>
      </c>
      <c r="K53" s="5"/>
      <c r="L53" s="16"/>
    </row>
    <row r="54" spans="1:12" x14ac:dyDescent="0.2">
      <c r="A54" s="37">
        <v>43670</v>
      </c>
      <c r="B54" s="62" t="s">
        <v>109</v>
      </c>
      <c r="C54" s="41">
        <v>120</v>
      </c>
      <c r="D54" s="41">
        <v>0</v>
      </c>
      <c r="E54" s="8">
        <f t="shared" si="1"/>
        <v>120</v>
      </c>
      <c r="F54" s="11"/>
      <c r="G54" s="38">
        <v>43770</v>
      </c>
      <c r="H54" s="2" t="s">
        <v>27</v>
      </c>
      <c r="I54" s="1" t="s">
        <v>147</v>
      </c>
      <c r="J54" s="39">
        <v>245.55</v>
      </c>
      <c r="K54" s="5"/>
      <c r="L54" s="16"/>
    </row>
    <row r="55" spans="1:12" ht="51" x14ac:dyDescent="0.2">
      <c r="A55" s="37">
        <v>43670</v>
      </c>
      <c r="B55" s="62" t="s">
        <v>110</v>
      </c>
      <c r="C55" s="41">
        <v>325</v>
      </c>
      <c r="D55" s="41">
        <v>0</v>
      </c>
      <c r="E55" s="8">
        <f t="shared" si="1"/>
        <v>325</v>
      </c>
      <c r="F55" s="11"/>
      <c r="G55" s="38">
        <v>43777</v>
      </c>
      <c r="H55" s="42" t="s">
        <v>48</v>
      </c>
      <c r="I55" s="30" t="s">
        <v>49</v>
      </c>
      <c r="J55" s="39">
        <v>105</v>
      </c>
      <c r="K55" s="5"/>
      <c r="L55" s="16"/>
    </row>
    <row r="56" spans="1:12" ht="25.5" x14ac:dyDescent="0.2">
      <c r="A56" s="37">
        <v>43670</v>
      </c>
      <c r="B56" s="62" t="s">
        <v>111</v>
      </c>
      <c r="C56" s="41">
        <v>353.7</v>
      </c>
      <c r="D56" s="41">
        <v>0</v>
      </c>
      <c r="E56" s="8">
        <f t="shared" si="1"/>
        <v>353.7</v>
      </c>
      <c r="F56" s="11"/>
      <c r="G56" s="38">
        <v>43794</v>
      </c>
      <c r="H56" s="42" t="s">
        <v>64</v>
      </c>
      <c r="I56" s="30" t="s">
        <v>148</v>
      </c>
      <c r="J56" s="39">
        <v>75</v>
      </c>
      <c r="K56" s="5"/>
      <c r="L56" s="16"/>
    </row>
    <row r="57" spans="1:12" ht="25.5" x14ac:dyDescent="0.2">
      <c r="A57" s="37">
        <v>43670</v>
      </c>
      <c r="B57" s="62" t="s">
        <v>112</v>
      </c>
      <c r="C57" s="41">
        <v>170</v>
      </c>
      <c r="D57" s="41">
        <v>34</v>
      </c>
      <c r="E57" s="8">
        <f t="shared" si="1"/>
        <v>204</v>
      </c>
      <c r="F57" s="11"/>
      <c r="G57" s="38">
        <v>43794</v>
      </c>
      <c r="H57" s="42" t="s">
        <v>64</v>
      </c>
      <c r="I57" s="30" t="s">
        <v>149</v>
      </c>
      <c r="J57" s="39">
        <v>50</v>
      </c>
      <c r="K57" s="5"/>
      <c r="L57" s="16"/>
    </row>
    <row r="58" spans="1:12" ht="38.25" x14ac:dyDescent="0.2">
      <c r="A58" s="37">
        <v>43670</v>
      </c>
      <c r="B58" s="62" t="s">
        <v>113</v>
      </c>
      <c r="C58" s="41">
        <v>227.45</v>
      </c>
      <c r="D58" s="41">
        <v>0</v>
      </c>
      <c r="E58" s="8">
        <f t="shared" si="1"/>
        <v>227.45</v>
      </c>
      <c r="F58" s="11"/>
      <c r="G58" s="38">
        <v>43795</v>
      </c>
      <c r="H58" s="2" t="s">
        <v>38</v>
      </c>
      <c r="I58" s="63" t="s">
        <v>150</v>
      </c>
      <c r="J58" s="39">
        <v>260</v>
      </c>
      <c r="K58" s="5"/>
      <c r="L58" s="16"/>
    </row>
    <row r="59" spans="1:12" ht="25.5" x14ac:dyDescent="0.2">
      <c r="A59" s="37">
        <v>43677</v>
      </c>
      <c r="B59" s="62" t="s">
        <v>114</v>
      </c>
      <c r="C59" s="41">
        <v>550</v>
      </c>
      <c r="D59" s="41">
        <v>110</v>
      </c>
      <c r="E59" s="8">
        <f t="shared" si="1"/>
        <v>660</v>
      </c>
      <c r="F59" s="11"/>
      <c r="G59" s="38">
        <v>43795</v>
      </c>
      <c r="H59" s="42" t="s">
        <v>64</v>
      </c>
      <c r="I59" s="63" t="s">
        <v>152</v>
      </c>
      <c r="J59" s="39">
        <v>265</v>
      </c>
      <c r="K59" s="5"/>
      <c r="L59" s="16"/>
    </row>
    <row r="60" spans="1:12" ht="25.5" x14ac:dyDescent="0.2">
      <c r="A60" s="37">
        <v>43705</v>
      </c>
      <c r="B60" s="62" t="s">
        <v>122</v>
      </c>
      <c r="C60" s="41">
        <v>308.48</v>
      </c>
      <c r="D60" s="41">
        <v>61.7</v>
      </c>
      <c r="E60" s="8">
        <f t="shared" si="1"/>
        <v>370.18</v>
      </c>
      <c r="F60" s="11"/>
      <c r="G60" s="38">
        <v>43795</v>
      </c>
      <c r="H60" s="42" t="s">
        <v>64</v>
      </c>
      <c r="I60" s="63" t="s">
        <v>151</v>
      </c>
      <c r="J60" s="39">
        <v>40</v>
      </c>
      <c r="K60" s="5"/>
      <c r="L60" s="16"/>
    </row>
    <row r="61" spans="1:12" ht="25.5" x14ac:dyDescent="0.2">
      <c r="A61" s="37">
        <v>43705</v>
      </c>
      <c r="B61" s="62" t="s">
        <v>129</v>
      </c>
      <c r="C61" s="41">
        <v>170</v>
      </c>
      <c r="D61" s="41">
        <v>34</v>
      </c>
      <c r="E61" s="8">
        <f t="shared" si="1"/>
        <v>204</v>
      </c>
      <c r="F61" s="11"/>
      <c r="G61" s="38">
        <v>43801</v>
      </c>
      <c r="H61" s="2" t="s">
        <v>27</v>
      </c>
      <c r="I61" s="1" t="s">
        <v>153</v>
      </c>
      <c r="J61" s="39">
        <v>245.55</v>
      </c>
      <c r="K61" s="5"/>
      <c r="L61" s="16"/>
    </row>
    <row r="62" spans="1:12" x14ac:dyDescent="0.2">
      <c r="A62" s="37"/>
      <c r="B62" s="62"/>
      <c r="C62" s="41"/>
      <c r="D62" s="41"/>
      <c r="E62" s="8"/>
      <c r="F62" s="11"/>
      <c r="G62" s="38"/>
      <c r="H62" s="2"/>
      <c r="I62" s="1"/>
      <c r="J62" s="39"/>
      <c r="K62" s="5"/>
      <c r="L62" s="16"/>
    </row>
    <row r="63" spans="1:12" ht="25.5" x14ac:dyDescent="0.2">
      <c r="A63" s="37">
        <v>43733</v>
      </c>
      <c r="B63" s="62" t="s">
        <v>132</v>
      </c>
      <c r="C63" s="41">
        <v>170</v>
      </c>
      <c r="D63" s="41">
        <v>34</v>
      </c>
      <c r="E63" s="8">
        <f t="shared" si="1"/>
        <v>204</v>
      </c>
      <c r="F63" s="11"/>
      <c r="G63" s="38"/>
      <c r="H63" s="3"/>
      <c r="I63" s="63"/>
      <c r="J63" s="39"/>
      <c r="K63" s="5"/>
      <c r="L63" s="16"/>
    </row>
    <row r="64" spans="1:12" ht="25.5" x14ac:dyDescent="0.2">
      <c r="A64" s="37">
        <v>43733</v>
      </c>
      <c r="B64" s="62" t="s">
        <v>133</v>
      </c>
      <c r="C64" s="41">
        <v>127.17</v>
      </c>
      <c r="D64" s="41">
        <v>6.35</v>
      </c>
      <c r="E64" s="8">
        <f t="shared" si="1"/>
        <v>133.52000000000001</v>
      </c>
      <c r="F64" s="11"/>
      <c r="G64" s="38"/>
      <c r="H64" s="3"/>
      <c r="I64" s="63"/>
      <c r="J64" s="39"/>
      <c r="K64" s="5"/>
      <c r="L64" s="16"/>
    </row>
    <row r="65" spans="1:12" ht="25.5" x14ac:dyDescent="0.2">
      <c r="A65" s="37">
        <v>43733</v>
      </c>
      <c r="B65" s="62" t="s">
        <v>134</v>
      </c>
      <c r="C65" s="41">
        <v>86.59</v>
      </c>
      <c r="D65" s="41">
        <v>4.32</v>
      </c>
      <c r="E65" s="8">
        <f t="shared" si="1"/>
        <v>90.91</v>
      </c>
      <c r="F65" s="11"/>
      <c r="G65" s="38"/>
      <c r="H65" s="3"/>
      <c r="I65" s="63"/>
      <c r="J65" s="39"/>
      <c r="K65" s="5"/>
      <c r="L65" s="16"/>
    </row>
    <row r="66" spans="1:12" ht="25.5" x14ac:dyDescent="0.2">
      <c r="A66" s="37">
        <v>43642</v>
      </c>
      <c r="B66" s="62" t="s">
        <v>138</v>
      </c>
      <c r="C66" s="41">
        <v>470.25</v>
      </c>
      <c r="D66" s="41">
        <v>94.05</v>
      </c>
      <c r="E66" s="8">
        <f t="shared" si="1"/>
        <v>564.29999999999995</v>
      </c>
      <c r="F66" s="11"/>
      <c r="G66" s="38"/>
      <c r="H66" s="3"/>
      <c r="I66" s="63"/>
      <c r="J66" s="39"/>
      <c r="K66" s="5"/>
      <c r="L66" s="16"/>
    </row>
    <row r="67" spans="1:12" ht="25.5" x14ac:dyDescent="0.2">
      <c r="A67" s="37">
        <v>43761</v>
      </c>
      <c r="B67" s="62" t="s">
        <v>154</v>
      </c>
      <c r="C67" s="41">
        <v>255</v>
      </c>
      <c r="D67" s="41">
        <v>51</v>
      </c>
      <c r="E67" s="8">
        <f t="shared" si="1"/>
        <v>306</v>
      </c>
      <c r="F67" s="11"/>
      <c r="G67" s="38"/>
      <c r="H67" s="3"/>
      <c r="I67" s="63"/>
      <c r="J67" s="39"/>
      <c r="K67" s="5"/>
      <c r="L67" s="16"/>
    </row>
    <row r="68" spans="1:12" x14ac:dyDescent="0.2">
      <c r="A68" s="37">
        <v>43761</v>
      </c>
      <c r="B68" s="62" t="s">
        <v>155</v>
      </c>
      <c r="C68" s="41">
        <v>265</v>
      </c>
      <c r="D68" s="41">
        <v>53</v>
      </c>
      <c r="E68" s="8">
        <f t="shared" si="1"/>
        <v>318</v>
      </c>
      <c r="F68" s="11"/>
      <c r="G68" s="38"/>
      <c r="H68" s="3"/>
      <c r="I68" s="63"/>
      <c r="J68" s="39"/>
      <c r="K68" s="5"/>
      <c r="L68" s="16"/>
    </row>
    <row r="69" spans="1:12" ht="25.5" x14ac:dyDescent="0.2">
      <c r="A69" s="37">
        <v>43761</v>
      </c>
      <c r="B69" s="62" t="s">
        <v>156</v>
      </c>
      <c r="C69" s="41">
        <v>1900</v>
      </c>
      <c r="D69" s="41">
        <v>380</v>
      </c>
      <c r="E69" s="8">
        <f t="shared" si="1"/>
        <v>2280</v>
      </c>
      <c r="F69" s="11"/>
      <c r="G69" s="38"/>
      <c r="H69" s="3"/>
      <c r="I69" s="63"/>
      <c r="J69" s="39"/>
      <c r="K69" s="5"/>
      <c r="L69" s="16"/>
    </row>
    <row r="70" spans="1:12" x14ac:dyDescent="0.2">
      <c r="A70" s="37">
        <v>43761</v>
      </c>
      <c r="B70" s="62" t="s">
        <v>157</v>
      </c>
      <c r="C70" s="41">
        <v>105</v>
      </c>
      <c r="D70" s="41">
        <v>0</v>
      </c>
      <c r="E70" s="8">
        <f t="shared" si="1"/>
        <v>105</v>
      </c>
      <c r="F70" s="11"/>
      <c r="G70" s="38"/>
      <c r="H70" s="3"/>
      <c r="I70" s="63"/>
      <c r="J70" s="39"/>
      <c r="K70" s="5"/>
      <c r="L70" s="16"/>
    </row>
    <row r="71" spans="1:12" ht="25.5" x14ac:dyDescent="0.2">
      <c r="A71" s="37">
        <v>43761</v>
      </c>
      <c r="B71" s="62" t="s">
        <v>158</v>
      </c>
      <c r="C71" s="41">
        <v>35</v>
      </c>
      <c r="D71" s="41">
        <v>0</v>
      </c>
      <c r="E71" s="8">
        <f t="shared" si="1"/>
        <v>35</v>
      </c>
      <c r="F71" s="11"/>
      <c r="G71" s="38"/>
      <c r="H71" s="3"/>
      <c r="I71" s="63"/>
      <c r="J71" s="39"/>
      <c r="K71" s="5"/>
      <c r="L71" s="16"/>
    </row>
    <row r="72" spans="1:12" ht="25.5" x14ac:dyDescent="0.2">
      <c r="A72" s="37">
        <v>43761</v>
      </c>
      <c r="B72" s="62" t="s">
        <v>159</v>
      </c>
      <c r="C72" s="41">
        <v>624.4</v>
      </c>
      <c r="D72" s="41">
        <v>124.88</v>
      </c>
      <c r="E72" s="8">
        <f t="shared" si="1"/>
        <v>749.28</v>
      </c>
      <c r="F72" s="11"/>
      <c r="G72" s="38"/>
      <c r="H72" s="3"/>
      <c r="I72" s="63"/>
      <c r="J72" s="39"/>
      <c r="K72" s="5"/>
      <c r="L72" s="16"/>
    </row>
    <row r="73" spans="1:12" ht="25.5" x14ac:dyDescent="0.2">
      <c r="A73" s="37">
        <v>43789</v>
      </c>
      <c r="B73" s="62" t="s">
        <v>160</v>
      </c>
      <c r="C73" s="41">
        <v>170</v>
      </c>
      <c r="D73" s="41">
        <v>34</v>
      </c>
      <c r="E73" s="8">
        <f t="shared" si="1"/>
        <v>204</v>
      </c>
      <c r="F73" s="11"/>
      <c r="G73" s="38"/>
      <c r="H73" s="3"/>
      <c r="I73" s="63"/>
      <c r="J73" s="39"/>
      <c r="K73" s="5"/>
      <c r="L73" s="16"/>
    </row>
    <row r="74" spans="1:12" ht="25.5" x14ac:dyDescent="0.2">
      <c r="A74" s="37">
        <v>43789</v>
      </c>
      <c r="B74" s="62" t="s">
        <v>161</v>
      </c>
      <c r="C74" s="41">
        <v>259.89999999999998</v>
      </c>
      <c r="D74" s="41">
        <v>51.98</v>
      </c>
      <c r="E74" s="8">
        <f t="shared" si="1"/>
        <v>311.88</v>
      </c>
      <c r="F74" s="11"/>
      <c r="G74" s="38"/>
      <c r="H74" s="3"/>
      <c r="I74" s="63"/>
      <c r="J74" s="39"/>
      <c r="K74" s="5"/>
      <c r="L74" s="16"/>
    </row>
    <row r="75" spans="1:12" ht="25.5" x14ac:dyDescent="0.2">
      <c r="A75" s="37">
        <v>43789</v>
      </c>
      <c r="B75" s="62" t="s">
        <v>162</v>
      </c>
      <c r="C75" s="41">
        <v>39</v>
      </c>
      <c r="D75" s="41">
        <v>0</v>
      </c>
      <c r="E75" s="8">
        <f t="shared" si="1"/>
        <v>39</v>
      </c>
      <c r="F75" s="11"/>
      <c r="G75" s="38"/>
      <c r="H75" s="3"/>
      <c r="I75" s="63"/>
      <c r="J75" s="39"/>
      <c r="K75" s="5"/>
      <c r="L75" s="16"/>
    </row>
    <row r="76" spans="1:12" ht="25.5" x14ac:dyDescent="0.2">
      <c r="A76" s="37">
        <v>43789</v>
      </c>
      <c r="B76" s="62" t="s">
        <v>163</v>
      </c>
      <c r="C76" s="41">
        <v>35</v>
      </c>
      <c r="D76" s="41">
        <v>0</v>
      </c>
      <c r="E76" s="8">
        <f t="shared" si="1"/>
        <v>35</v>
      </c>
      <c r="F76" s="11"/>
      <c r="G76" s="38"/>
      <c r="H76" s="3"/>
      <c r="I76" s="63"/>
      <c r="J76" s="39"/>
      <c r="K76" s="5"/>
      <c r="L76" s="16"/>
    </row>
    <row r="77" spans="1:12" x14ac:dyDescent="0.2">
      <c r="A77" s="37"/>
      <c r="B77" s="62"/>
      <c r="C77" s="41"/>
      <c r="D77" s="41"/>
      <c r="E77" s="8"/>
      <c r="F77" s="11"/>
      <c r="G77" s="38"/>
      <c r="H77" s="3"/>
      <c r="I77" s="63"/>
      <c r="J77" s="39"/>
      <c r="K77" s="5"/>
      <c r="L77" s="16"/>
    </row>
    <row r="78" spans="1:12" x14ac:dyDescent="0.2">
      <c r="A78" s="37"/>
      <c r="B78" s="62"/>
      <c r="C78" s="41"/>
      <c r="D78" s="41"/>
      <c r="E78" s="8"/>
      <c r="F78" s="11"/>
      <c r="G78" s="38"/>
      <c r="H78" s="3"/>
      <c r="I78" s="63"/>
      <c r="J78" s="39"/>
      <c r="K78" s="5"/>
      <c r="L78" s="16"/>
    </row>
    <row r="79" spans="1:12" x14ac:dyDescent="0.2">
      <c r="A79" s="37"/>
      <c r="B79" s="62"/>
      <c r="C79" s="41"/>
      <c r="D79" s="41"/>
      <c r="E79" s="8"/>
      <c r="F79" s="11"/>
      <c r="G79" s="38"/>
      <c r="H79" s="3"/>
      <c r="I79" s="63"/>
      <c r="J79" s="39"/>
      <c r="K79" s="5"/>
      <c r="L79" s="16"/>
    </row>
    <row r="80" spans="1:12" x14ac:dyDescent="0.2">
      <c r="A80" s="37"/>
      <c r="B80" s="62"/>
      <c r="C80" s="41"/>
      <c r="D80" s="41"/>
      <c r="E80" s="8"/>
      <c r="F80" s="11"/>
      <c r="G80" s="38"/>
      <c r="H80" s="3"/>
      <c r="I80" s="63"/>
      <c r="J80" s="39"/>
      <c r="K80" s="5"/>
      <c r="L80" s="16"/>
    </row>
    <row r="81" spans="1:13" x14ac:dyDescent="0.2">
      <c r="A81" s="37"/>
      <c r="B81" s="62"/>
      <c r="C81" s="41"/>
      <c r="D81" s="41"/>
      <c r="E81" s="8"/>
      <c r="F81" s="11"/>
      <c r="G81" s="38"/>
      <c r="H81" s="3"/>
      <c r="I81" s="63"/>
      <c r="J81" s="39"/>
      <c r="K81" s="5"/>
      <c r="L81" s="16"/>
    </row>
    <row r="82" spans="1:13" ht="15" x14ac:dyDescent="0.35">
      <c r="B82" s="6" t="s">
        <v>17</v>
      </c>
      <c r="C82" s="43">
        <f>SUM(C3:C76)</f>
        <v>28436.510000000002</v>
      </c>
      <c r="D82" s="43">
        <f>SUM(D3:D76)</f>
        <v>3762.9100000000003</v>
      </c>
      <c r="E82" s="43">
        <f>SUM(E3:E76)</f>
        <v>32199.420000000006</v>
      </c>
      <c r="F82" s="11"/>
      <c r="G82" s="44"/>
      <c r="H82" s="45" t="s">
        <v>17</v>
      </c>
      <c r="I82" s="5"/>
      <c r="J82" s="43">
        <f>SUM(J3:J66)</f>
        <v>10287.07</v>
      </c>
      <c r="K82" s="20"/>
      <c r="L82" s="16"/>
    </row>
    <row r="83" spans="1:13" x14ac:dyDescent="0.2">
      <c r="B83" s="5"/>
      <c r="C83" s="5"/>
      <c r="D83" s="5"/>
      <c r="E83" s="5"/>
      <c r="F83" s="11"/>
      <c r="G83" s="5"/>
      <c r="H83" s="23"/>
      <c r="I83" s="11"/>
      <c r="J83" s="5"/>
      <c r="K83" s="5"/>
    </row>
    <row r="84" spans="1:13" x14ac:dyDescent="0.2">
      <c r="B84" s="5"/>
      <c r="C84" s="3"/>
      <c r="D84" s="35"/>
      <c r="E84" s="5"/>
      <c r="F84" s="5"/>
      <c r="G84" s="11"/>
      <c r="H84" s="5"/>
      <c r="J84" s="5"/>
      <c r="K84" s="5"/>
    </row>
    <row r="85" spans="1:13" x14ac:dyDescent="0.2">
      <c r="B85" s="1"/>
      <c r="C85" s="2"/>
      <c r="D85" s="1"/>
      <c r="E85" s="1"/>
      <c r="F85" s="5"/>
      <c r="G85" s="1"/>
      <c r="H85" s="25"/>
      <c r="J85" s="5"/>
      <c r="K85" s="5"/>
    </row>
    <row r="86" spans="1:13" x14ac:dyDescent="0.2">
      <c r="B86" s="1"/>
      <c r="C86" s="2"/>
      <c r="D86" s="1"/>
      <c r="E86" s="1"/>
      <c r="F86" s="5"/>
      <c r="G86" s="1"/>
      <c r="H86" s="25"/>
      <c r="J86" s="5"/>
      <c r="K86" s="5"/>
    </row>
    <row r="87" spans="1:13" x14ac:dyDescent="0.2">
      <c r="B87" s="65"/>
      <c r="C87" s="65"/>
      <c r="D87" s="1"/>
      <c r="E87" s="26"/>
      <c r="F87" s="5"/>
      <c r="G87" s="2"/>
      <c r="H87" s="25"/>
      <c r="J87" s="1"/>
      <c r="K87" s="5"/>
    </row>
    <row r="88" spans="1:13" x14ac:dyDescent="0.2">
      <c r="B88" s="27"/>
      <c r="C88" s="4"/>
      <c r="D88" s="1"/>
      <c r="E88" s="26"/>
      <c r="F88" s="5"/>
      <c r="G88" s="6"/>
      <c r="H88" s="25"/>
      <c r="J88" s="5"/>
      <c r="K88" s="5"/>
    </row>
    <row r="89" spans="1:13" x14ac:dyDescent="0.2">
      <c r="B89" s="27"/>
      <c r="C89" s="4"/>
      <c r="D89" s="1"/>
      <c r="E89" s="5"/>
      <c r="F89" s="5"/>
      <c r="G89" s="5"/>
      <c r="H89" s="5"/>
      <c r="J89" s="5"/>
      <c r="K89" s="5"/>
    </row>
    <row r="90" spans="1:13" x14ac:dyDescent="0.2">
      <c r="B90" s="27"/>
      <c r="C90" s="4"/>
      <c r="D90" s="1"/>
      <c r="E90" s="5"/>
      <c r="F90" s="5"/>
      <c r="G90" s="5"/>
      <c r="H90" s="5"/>
      <c r="I90" s="1"/>
      <c r="J90" s="29"/>
      <c r="K90" s="5"/>
    </row>
    <row r="91" spans="1:13" x14ac:dyDescent="0.2">
      <c r="B91" s="27"/>
      <c r="C91" s="4"/>
      <c r="D91" s="1"/>
      <c r="E91" s="5"/>
      <c r="F91" s="46"/>
      <c r="G91" s="46"/>
      <c r="H91" s="5"/>
      <c r="I91" s="17"/>
      <c r="J91" s="17"/>
      <c r="K91" s="11"/>
      <c r="L91" s="5"/>
      <c r="M91" s="5"/>
    </row>
    <row r="92" spans="1:13" x14ac:dyDescent="0.2">
      <c r="B92" s="31"/>
      <c r="C92" s="2"/>
      <c r="D92" s="1"/>
      <c r="E92" s="5"/>
      <c r="F92" s="46"/>
      <c r="G92" s="46"/>
      <c r="H92" s="5"/>
      <c r="I92" s="17"/>
      <c r="J92" s="17"/>
      <c r="K92" s="5"/>
      <c r="L92" s="5"/>
      <c r="M92" s="5"/>
    </row>
    <row r="93" spans="1:13" x14ac:dyDescent="0.2">
      <c r="B93" s="31"/>
      <c r="C93" s="2"/>
      <c r="D93" s="1"/>
      <c r="E93" s="5"/>
      <c r="F93" s="47"/>
      <c r="G93" s="13"/>
      <c r="H93" s="5"/>
      <c r="I93" s="5"/>
      <c r="J93" s="5"/>
      <c r="K93" s="5"/>
      <c r="L93" s="5"/>
      <c r="M93" s="5"/>
    </row>
    <row r="94" spans="1:13" x14ac:dyDescent="0.2">
      <c r="B94" s="1"/>
      <c r="C94" s="2"/>
      <c r="D94" s="1"/>
      <c r="E94" s="5"/>
      <c r="F94" s="48"/>
      <c r="G94" s="13"/>
      <c r="H94" s="5"/>
      <c r="I94" s="49"/>
      <c r="J94" s="50"/>
      <c r="K94" s="5"/>
      <c r="L94" s="5"/>
      <c r="M94" s="5"/>
    </row>
    <row r="95" spans="1:13" x14ac:dyDescent="0.2">
      <c r="B95" s="1"/>
      <c r="C95" s="2"/>
      <c r="D95" s="1"/>
      <c r="E95" s="1"/>
      <c r="F95" s="51"/>
      <c r="G95" s="13"/>
      <c r="H95" s="5"/>
      <c r="I95" s="5"/>
      <c r="J95" s="52"/>
      <c r="K95" s="5"/>
      <c r="L95" s="5"/>
      <c r="M95" s="5"/>
    </row>
    <row r="96" spans="1:13" x14ac:dyDescent="0.2">
      <c r="B96" s="32"/>
      <c r="C96" s="2"/>
      <c r="D96" s="33"/>
      <c r="E96" s="33"/>
      <c r="F96" s="51"/>
      <c r="G96" s="13"/>
      <c r="H96" s="5"/>
      <c r="I96" s="5"/>
      <c r="J96" s="5"/>
      <c r="K96" s="5"/>
      <c r="L96" s="5"/>
      <c r="M96" s="5"/>
    </row>
    <row r="97" spans="2:13" x14ac:dyDescent="0.2">
      <c r="B97" s="32"/>
      <c r="C97" s="2"/>
      <c r="D97" s="33"/>
      <c r="E97" s="33"/>
      <c r="F97" s="11"/>
      <c r="G97" s="22"/>
      <c r="H97" s="5"/>
      <c r="I97" s="11"/>
      <c r="J97" s="22"/>
      <c r="K97" s="5"/>
      <c r="L97" s="5"/>
      <c r="M97" s="5"/>
    </row>
    <row r="98" spans="2:13" x14ac:dyDescent="0.2">
      <c r="B98" s="31"/>
      <c r="C98" s="2"/>
      <c r="D98" s="33"/>
      <c r="E98" s="33"/>
      <c r="G98" s="5"/>
      <c r="H98" s="5"/>
      <c r="I98" s="5"/>
      <c r="J98" s="5"/>
      <c r="K98" s="5"/>
    </row>
    <row r="99" spans="2:13" x14ac:dyDescent="0.2">
      <c r="B99" s="1"/>
      <c r="C99" s="2"/>
      <c r="D99" s="33"/>
      <c r="E99" s="33"/>
      <c r="G99" s="5"/>
      <c r="H99" s="5"/>
      <c r="I99" s="5"/>
      <c r="J99" s="5"/>
      <c r="K99" s="5"/>
    </row>
    <row r="100" spans="2:13" ht="15.75" customHeight="1" x14ac:dyDescent="0.2">
      <c r="B100" s="1"/>
      <c r="C100" s="2"/>
      <c r="D100" s="33"/>
      <c r="E100" s="33"/>
      <c r="G100" s="5"/>
      <c r="H100" s="5"/>
      <c r="I100" s="5"/>
      <c r="J100" s="5"/>
      <c r="K100" s="5"/>
    </row>
    <row r="101" spans="2:13" x14ac:dyDescent="0.2">
      <c r="B101" s="1"/>
      <c r="C101" s="2"/>
      <c r="D101" s="33"/>
      <c r="E101" s="33"/>
    </row>
    <row r="102" spans="2:13" x14ac:dyDescent="0.2">
      <c r="B102" s="26"/>
      <c r="C102" s="2"/>
      <c r="D102" s="33"/>
      <c r="E102" s="33"/>
    </row>
    <row r="103" spans="2:13" x14ac:dyDescent="0.2">
      <c r="B103" s="26"/>
      <c r="C103" s="2"/>
      <c r="D103" s="33"/>
      <c r="E103" s="33"/>
    </row>
    <row r="104" spans="2:13" x14ac:dyDescent="0.2">
      <c r="B104" s="26"/>
      <c r="C104" s="2"/>
      <c r="D104" s="33"/>
      <c r="E104" s="33"/>
    </row>
    <row r="105" spans="2:13" x14ac:dyDescent="0.2">
      <c r="B105" s="26"/>
      <c r="C105" s="2"/>
      <c r="D105" s="33"/>
      <c r="E105" s="33"/>
    </row>
    <row r="106" spans="2:13" x14ac:dyDescent="0.2">
      <c r="B106" s="26"/>
      <c r="C106" s="2"/>
      <c r="D106" s="33"/>
      <c r="E106" s="33"/>
    </row>
    <row r="107" spans="2:13" x14ac:dyDescent="0.2">
      <c r="B107" s="1"/>
      <c r="C107" s="2"/>
      <c r="D107" s="33"/>
      <c r="E107" s="33"/>
    </row>
    <row r="108" spans="2:13" x14ac:dyDescent="0.2">
      <c r="B108" s="26"/>
      <c r="C108" s="2"/>
      <c r="D108" s="33"/>
      <c r="E108" s="33"/>
    </row>
    <row r="109" spans="2:13" x14ac:dyDescent="0.2">
      <c r="B109" s="26"/>
      <c r="C109" s="2"/>
      <c r="D109" s="33"/>
      <c r="E109" s="33"/>
    </row>
    <row r="110" spans="2:13" x14ac:dyDescent="0.2">
      <c r="D110" s="33"/>
      <c r="E110" s="33"/>
    </row>
    <row r="111" spans="2:13" x14ac:dyDescent="0.2">
      <c r="B111" s="26"/>
      <c r="C111" s="2"/>
      <c r="D111" s="33"/>
      <c r="E111" s="33"/>
    </row>
    <row r="112" spans="2:13" x14ac:dyDescent="0.2">
      <c r="B112" s="26"/>
      <c r="C112" s="2"/>
      <c r="D112" s="33"/>
      <c r="E112" s="33"/>
    </row>
    <row r="113" spans="2:5" x14ac:dyDescent="0.2">
      <c r="B113" s="26"/>
      <c r="C113" s="2"/>
      <c r="D113" s="33"/>
      <c r="E113" s="33"/>
    </row>
    <row r="114" spans="2:5" x14ac:dyDescent="0.2">
      <c r="D114" s="33"/>
      <c r="E114" s="33"/>
    </row>
    <row r="115" spans="2:5" x14ac:dyDescent="0.2">
      <c r="B115" s="31"/>
      <c r="C115" s="2"/>
      <c r="D115" s="33"/>
      <c r="E115" s="33"/>
    </row>
    <row r="116" spans="2:5" x14ac:dyDescent="0.2">
      <c r="B116" s="53"/>
      <c r="C116" s="2"/>
      <c r="D116" s="54"/>
      <c r="E116" s="33"/>
    </row>
    <row r="117" spans="2:5" x14ac:dyDescent="0.2">
      <c r="B117" s="33"/>
      <c r="C117" s="1"/>
      <c r="D117" s="33"/>
      <c r="E117" s="33"/>
    </row>
    <row r="118" spans="2:5" x14ac:dyDescent="0.2">
      <c r="B118" s="33"/>
      <c r="C118" s="1"/>
      <c r="D118" s="55"/>
      <c r="E118" s="33"/>
    </row>
    <row r="119" spans="2:5" x14ac:dyDescent="0.2">
      <c r="C119" s="5"/>
      <c r="D119" s="56"/>
    </row>
    <row r="120" spans="2:5" x14ac:dyDescent="0.2">
      <c r="C120" s="5"/>
    </row>
  </sheetData>
  <mergeCells count="1">
    <mergeCell ref="B87:C87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CIL Tracker Oct 19 </vt:lpstr>
      <vt:lpstr>Sports Club tracker Oct  19</vt:lpstr>
      <vt:lpstr>'CIL Tracker Oct 19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cp:lastPrinted>2019-11-13T18:48:08Z</cp:lastPrinted>
  <dcterms:created xsi:type="dcterms:W3CDTF">2019-04-16T11:37:01Z</dcterms:created>
  <dcterms:modified xsi:type="dcterms:W3CDTF">2019-12-13T09:43:34Z</dcterms:modified>
</cp:coreProperties>
</file>